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18" documentId="13_ncr:1_{F6CB121F-512D-4AA6-A0C1-0FB36C537598}" xr6:coauthVersionLast="47" xr6:coauthVersionMax="47" xr10:uidLastSave="{D98D8518-9AC2-4916-9FF7-FB6718927D3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<sst xmlns="http://schemas.openxmlformats.org/spreadsheetml/2006/main" count="180294" uniqueCount="39123">
  <si>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</si>
  <si>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</si>
  <si>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</si>
  <si>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</si>
  <si>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</si>
  <si>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</si>
  <si>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</si>
  <si>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</si>
  <si>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</si>
  <si>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</si>
  <si>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</si>
  <si>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</si>
  <si>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</si>
  <si>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</si>
  <si>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</si>
  <si>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</si>
  <si>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</si>
  <si>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</si>
  <si>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</si>
  <si>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</si>
  <si>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</si>
  <si>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</si>
  <si>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</si>
  <si>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</si>
  <si>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</si>
  <si>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</si>
  <si>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</si>
  <si>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</si>
  <si>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</si>
  <si>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</si>
  <si>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</si>
  <si>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</si>
  <si>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</si>
  <si>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</si>
  <si>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</si>
  <si>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</si>
  <si>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</si>
  <si>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</si>
  <si>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</si>
  <si>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</si>
  <si>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</si>
  <si>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</si>
  <si>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</si>
  <si>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</si>
  <si>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</si>
  <si>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</si>
  <si>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</si>
  <si>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</si>
  <si>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</si>
  <si>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</si>
  <si>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</si>
  <si>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</si>
  <si>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</si>
  <si>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</si>
  <si>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</si>
  <si>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</si>
  <si>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</si>
  <si>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</si>
  <si>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</si>
  <si>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</si>
  <si>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</si>
  <si>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</si>
  <si>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</si>
  <si>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</si>
  <si>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</si>
  <si>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</si>
  <si>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</si>
  <si>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</si>
  <si>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</si>
  <si>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</si>
  <si>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</si>
  <si>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</si>
  <si>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</si>
  <si>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</si>
  <si>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</si>
  <si>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</si>
  <si>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</si>
  <si>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</si>
  <si>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</si>
  <si>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</si>
  <si>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</si>
  <si>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</si>
  <si>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</si>
  <si>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</si>
  <si>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</si>
  <si>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</si>
  <si>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</si>
  <si>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</si>
  <si>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</si>
  <si>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</si>
  <si>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</si>
  <si>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</si>
  <si>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</si>
  <si>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</si>
  <si>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</si>
  <si>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</si>
  <si>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</si>
  <si>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</si>
  <si>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</si>
  <si>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</si>
  <si>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</si>
  <si>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</si>
  <si>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</si>
  <si>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</si>
  <si>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</si>
  <si>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</si>
  <si>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</si>
  <si>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</si>
  <si>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</si>
  <si>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</si>
  <si>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</si>
  <si>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</si>
  <si>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</si>
  <si>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</si>
  <si>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</si>
  <si>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</si>
  <si>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</si>
  <si>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</si>
  <si>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</si>
  <si>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</si>
  <si>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</si>
  <si>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</si>
  <si>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</si>
  <si>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</si>
  <si>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</si>
  <si>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</si>
  <si>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</si>
  <si>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</si>
  <si>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</si>
  <si>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</si>
  <si>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</si>
  <si>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</si>
  <si>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</si>
  <si>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</si>
  <si>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</si>
  <si>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</si>
  <si>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</si>
  <si>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</si>
  <si>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</si>
  <si>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</si>
  <si>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</si>
  <si>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</si>
  <si>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</si>
  <si>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</si>
  <si>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</si>
  <si>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</si>
  <si>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</si>
  <si>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</si>
  <si>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</si>
  <si>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</si>
  <si>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</si>
  <si>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</si>
  <si>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</si>
  <si>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</si>
  <si>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</si>
  <si>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</si>
  <si>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</si>
  <si>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</si>
  <si>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</si>
  <si>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</si>
  <si>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</si>
  <si>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</si>
  <si>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</si>
  <si>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</si>
  <si>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</si>
  <si>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</si>
  <si>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</si>
  <si>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</si>
  <si>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</si>
  <si>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</si>
  <si>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</si>
  <si>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</si>
  <si>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</si>
  <si>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</si>
  <si>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</si>
  <si>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</si>
  <si>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</si>
  <si>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</si>
  <si>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</si>
  <si>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</si>
  <si>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</si>
  <si>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</si>
  <si>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</si>
  <si>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</si>
  <si>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</si>
  <si>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</si>
  <si>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</si>
  <si>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</si>
  <si>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</si>
  <si>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</si>
  <si>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</si>
  <si>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</si>
  <si>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</si>
  <si>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</si>
  <si>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</si>
  <si>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</si>
  <si>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</si>
  <si>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</si>
  <si>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</si>
  <si>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</si>
  <si>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</si>
  <si>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</si>
  <si>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</si>
  <si>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</si>
  <si>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</si>
  <si>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</si>
  <si>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</si>
  <si>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</si>
  <si>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</si>
  <si>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</si>
  <si>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</si>
  <si>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</si>
  <si>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</si>
  <si>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</si>
  <si>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</si>
  <si>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</si>
  <si>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</si>
  <si>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</si>
  <si>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</si>
  <si>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</si>
  <si>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</si>
  <si>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</si>
  <si>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</si>
  <si>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</si>
  <si>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</si>
  <si>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</si>
  <si>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</si>
  <si>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</si>
  <si>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</si>
  <si>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</si>
  <si>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</si>
  <si>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</si>
  <si>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</si>
  <si>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</si>
  <si>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</si>
  <si>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</si>
  <si>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</si>
  <si>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</si>
  <si>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</si>
  <si>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</si>
  <si>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</si>
  <si>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</si>
  <si>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</si>
  <si>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</si>
  <si>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</si>
  <si>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</si>
  <si>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</si>
  <si>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</si>
  <si>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</si>
  <si>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</si>
  <si>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</si>
  <si>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</si>
  <si>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</si>
  <si>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</si>
  <si>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</si>
  <si>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</si>
  <si>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</si>
  <si>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</si>
  <si>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</si>
  <si>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</si>
  <si>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</si>
  <si>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</si>
  <si>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</si>
  <si>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</si>
  <si>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</si>
  <si>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</si>
  <si>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</si>
  <si>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</si>
  <si>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</si>
  <si>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</si>
  <si>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</si>
  <si>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</si>
  <si>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</si>
  <si>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</si>
  <si>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</si>
  <si>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</si>
  <si>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</si>
  <si>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</si>
  <si>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</si>
  <si>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</si>
  <si>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</si>
  <si>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</si>
  <si>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</si>
  <si>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</si>
  <si>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</si>
  <si>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</si>
  <si>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</si>
  <si>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</si>
  <si>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</si>
  <si>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</si>
  <si>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</si>
  <si>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</si>
  <si>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</si>
  <si>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</si>
  <si>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</si>
  <si>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</si>
  <si>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</si>
  <si>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</si>
  <si>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</si>
  <si>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</si>
  <si>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</si>
  <si>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</si>
  <si>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</si>
  <si>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</si>
  <si>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</si>
  <si>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</si>
  <si>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</si>
  <si>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</si>
  <si>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</si>
  <si>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</si>
  <si>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</si>
  <si>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</si>
  <si>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</si>
  <si>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</si>
  <si>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</si>
  <si>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</si>
  <si>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</si>
  <si>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</si>
  <si>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</si>
  <si>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</si>
  <si>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</si>
  <si>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</si>
  <si>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</si>
  <si>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</si>
  <si>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</si>
  <si>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</si>
  <si>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</si>
  <si>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</si>
  <si>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</si>
  <si>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</si>
  <si>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</si>
  <si>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</si>
  <si>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</si>
  <si>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</si>
  <si>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</si>
  <si>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</si>
  <si>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</si>
  <si>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</si>
  <si>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</si>
  <si>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</si>
  <si>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</si>
  <si>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</si>
  <si>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</si>
  <si>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</si>
  <si>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</si>
  <si>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</si>
  <si>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</si>
  <si>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</si>
  <si>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</si>
  <si>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</si>
  <si>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</si>
  <si>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</si>
  <si>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</si>
  <si>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</si>
  <si>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</si>
  <si>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</si>
  <si>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</si>
  <si>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</si>
  <si>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</si>
  <si>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</si>
  <si>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</si>
  <si>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</si>
  <si>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</si>
  <si>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</si>
  <si>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</si>
  <si>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</si>
  <si>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</si>
  <si>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</si>
  <si>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</si>
  <si>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</si>
  <si>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</si>
  <si>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</si>
  <si>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</si>
  <si>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</si>
  <si>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</si>
  <si>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</si>
  <si>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</si>
  <si>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</si>
  <si>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</si>
  <si>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</si>
  <si>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</si>
  <si>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</si>
  <si>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</si>
  <si>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</si>
  <si>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</si>
  <si>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</si>
  <si>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</si>
  <si>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</si>
  <si>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</si>
  <si>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</si>
  <si>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</si>
  <si>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</si>
  <si>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</si>
  <si>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</si>
  <si>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</si>
  <si>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</si>
  <si>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</si>
  <si>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</si>
  <si>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</si>
  <si>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</si>
  <si>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</si>
  <si>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</si>
  <si>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</si>
  <si>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</si>
  <si>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</si>
  <si>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</si>
  <si>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</si>
  <si>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</si>
  <si>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</si>
  <si>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</si>
  <si>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</si>
  <si>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</si>
  <si>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</si>
  <si>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</si>
  <si>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</si>
  <si>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</si>
  <si>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</si>
  <si>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</si>
  <si>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</si>
  <si>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</si>
  <si>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</si>
  <si>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</si>
  <si>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</si>
  <si>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</si>
  <si>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</si>
  <si>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</si>
  <si>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</si>
  <si>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</si>
  <si>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</si>
  <si>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</si>
  <si>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</si>
  <si>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</si>
  <si>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</si>
  <si>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</si>
  <si>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</si>
  <si>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</si>
  <si>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</si>
  <si>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</si>
  <si>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</si>
  <si>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</si>
  <si>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</si>
  <si>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</si>
  <si>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</si>
  <si>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</si>
  <si>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</si>
  <si>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</si>
  <si>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</si>
  <si>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</si>
  <si>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</si>
  <si>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</si>
  <si>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</si>
  <si>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</si>
  <si>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</si>
  <si>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</si>
  <si>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</si>
  <si>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</si>
  <si>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</si>
  <si>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</si>
  <si>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</si>
  <si>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</si>
  <si>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</si>
  <si>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</si>
  <si>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</si>
  <si>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</si>
  <si>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</si>
  <si>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</si>
  <si>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</si>
  <si>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</si>
  <si>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</si>
  <si>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</si>
  <si>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</si>
  <si>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</si>
  <si>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</si>
  <si>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</si>
  <si>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</si>
  <si>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</si>
  <si>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</si>
  <si>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</si>
  <si>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</si>
  <si>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</si>
  <si>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</si>
  <si>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</si>
  <si>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</si>
  <si>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</si>
  <si>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</si>
  <si>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</si>
  <si>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</si>
  <si>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</si>
  <si>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</si>
  <si>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</si>
  <si>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</si>
  <si>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</si>
  <si>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</si>
  <si>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</si>
  <si>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</si>
  <si>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</si>
  <si>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</si>
  <si>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</si>
  <si>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</si>
  <si>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</si>
  <si>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</si>
  <si>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</si>
  <si>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</si>
  <si>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</si>
  <si>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</si>
  <si>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</si>
  <si>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</si>
  <si>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</si>
  <si>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</si>
  <si>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</si>
  <si>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</si>
  <si>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</si>
  <si>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</si>
  <si>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</si>
  <si>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</si>
  <si>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</si>
  <si>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</si>
  <si>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</si>
  <si>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</si>
  <si>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</si>
  <si>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</si>
  <si>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</si>
  <si>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</si>
  <si>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</si>
  <si>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</si>
  <si>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</si>
  <si>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</si>
  <si>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</si>
  <si>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</si>
  <si>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</si>
  <si>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</si>
  <si>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</si>
  <si>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</si>
  <si>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</si>
  <si>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</si>
  <si>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</si>
  <si>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</si>
  <si>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</si>
  <si>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</si>
  <si>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</si>
  <si>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</si>
  <si>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</si>
  <si>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</si>
  <si>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</si>
  <si>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</si>
  <si>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</si>
  <si>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</si>
  <si>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</si>
  <si>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</si>
  <si>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</si>
  <si>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</si>
  <si>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</si>
  <si>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</si>
  <si>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</si>
  <si>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</si>
  <si>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</si>
  <si>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</si>
  <si>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</si>
  <si>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</si>
  <si>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</si>
  <si>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</si>
  <si>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</si>
  <si>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</si>
  <si>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</si>
  <si>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</si>
  <si>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</si>
  <si>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</si>
  <si>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</si>
  <si>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</si>
  <si>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</si>
  <si>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</si>
  <si>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</si>
  <si>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</si>
  <si>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</si>
  <si>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</si>
  <si>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</si>
  <si>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</si>
  <si>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</si>
  <si>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</si>
  <si>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</si>
  <si>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</si>
  <si>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</si>
  <si>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</si>
  <si>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</si>
  <si>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</si>
  <si>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</si>
  <si>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</si>
  <si>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</si>
  <si>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</si>
  <si>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</si>
  <si>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</si>
  <si>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</si>
  <si>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</si>
  <si>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</si>
  <si>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</si>
  <si>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</si>
  <si>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</si>
  <si>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</si>
  <si>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</si>
  <si>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</si>
  <si>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</si>
  <si>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</si>
  <si>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</si>
  <si>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</si>
  <si>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</si>
  <si>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</si>
  <si>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</si>
  <si>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</si>
  <si>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</si>
  <si>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</si>
  <si>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</si>
  <si>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</si>
  <si>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</si>
  <si>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</si>
  <si>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</si>
  <si>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</si>
  <si>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</si>
  <si>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</si>
  <si>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</si>
  <si>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</si>
  <si>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</si>
  <si>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</si>
  <si>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</si>
  <si>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</si>
  <si>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</si>
  <si>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</si>
  <si>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</si>
  <si>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</si>
  <si>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</si>
  <si>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</si>
  <si>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</si>
  <si>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</si>
  <si>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</si>
  <si>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</si>
  <si>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</si>
  <si>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</si>
  <si>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</si>
  <si>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</si>
  <si>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</si>
  <si>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</si>
  <si>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</si>
  <si>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</si>
  <si>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</si>
  <si>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</si>
  <si>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</si>
  <si>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</si>
  <si>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</si>
  <si>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</si>
  <si>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</si>
  <si>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</si>
  <si>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</si>
  <si>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</si>
  <si>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</si>
  <si>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</si>
  <si>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</si>
  <si>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</si>
  <si>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</si>
  <si>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</si>
  <si>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</si>
  <si>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</si>
  <si>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</si>
  <si>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</si>
  <si>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</si>
  <si>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</si>
  <si>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</si>
  <si>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</si>
  <si>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</si>
  <si>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</si>
  <si>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</si>
  <si>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</si>
  <si>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</si>
  <si>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</si>
  <si>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</si>
  <si>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</si>
  <si>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</si>
  <si>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</si>
  <si>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</si>
  <si>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</si>
  <si>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</si>
  <si>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</si>
  <si>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</si>
  <si>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</si>
  <si>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</si>
  <si>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</si>
  <si>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</si>
  <si>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</si>
  <si>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</si>
  <si>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</si>
  <si>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</si>
  <si>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</si>
  <si>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</si>
  <si>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</si>
  <si>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</si>
  <si>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</si>
  <si>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</si>
  <si>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</si>
  <si>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</si>
  <si>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</si>
  <si>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</si>
  <si>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</si>
  <si>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</si>
  <si>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</si>
  <si>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</si>
  <si>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</si>
  <si>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</si>
  <si>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</si>
  <si>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</si>
  <si>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</si>
  <si>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</si>
  <si>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</si>
  <si>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</si>
  <si>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</si>
  <si>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</si>
  <si>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</si>
  <si>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</si>
  <si>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</si>
  <si>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</si>
  <si>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</si>
  <si>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</si>
  <si>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</si>
  <si>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</si>
  <si>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</si>
  <si>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</si>
  <si>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</si>
  <si>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</si>
  <si>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</si>
  <si>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</si>
  <si>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</si>
  <si>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</si>
  <si>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</si>
  <si>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</si>
  <si>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</si>
  <si>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</si>
  <si>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</si>
  <si>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</si>
  <si>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</si>
  <si>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</si>
  <si>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</si>
  <si>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</si>
  <si>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</si>
  <si>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</si>
  <si>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</si>
  <si>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</si>
  <si>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</si>
  <si>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</si>
  <si>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</si>
  <si>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</si>
  <si>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</si>
  <si>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</si>
  <si>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</si>
  <si>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</si>
  <si>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</si>
  <si>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</si>
  <si>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</si>
  <si>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</si>
  <si>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</si>
  <si>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</si>
  <si>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</si>
  <si>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</si>
  <si>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</si>
  <si>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</si>
  <si>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</si>
  <si>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</si>
  <si>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</si>
  <si>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</si>
  <si>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</si>
  <si>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</si>
  <si>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</si>
  <si>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</si>
  <si>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</si>
  <si>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</si>
  <si>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</si>
  <si>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</si>
  <si>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</si>
  <si>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</si>
  <si>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</si>
  <si>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</si>
  <si>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</si>
  <si>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</si>
  <si>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</si>
  <si>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</si>
  <si>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</si>
  <si>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</si>
  <si>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</si>
  <si>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</si>
  <si>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</si>
  <si>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</si>
  <si>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</si>
  <si>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</si>
  <si>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</si>
  <si>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</si>
  <si>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</si>
  <si>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</si>
  <si>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</si>
  <si>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</si>
  <si>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</si>
  <si>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</si>
  <si>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</si>
  <si>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</si>
  <si>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</si>
  <si>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</si>
  <si>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</si>
  <si>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</si>
  <si>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</si>
  <si>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</si>
  <si>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</si>
  <si>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</si>
  <si>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</si>
  <si>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</si>
  <si>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</si>
  <si>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</si>
  <si>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</si>
  <si>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</si>
  <si>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</si>
  <si>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</si>
  <si>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</si>
  <si>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</si>
  <si>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</si>
  <si>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</si>
  <si>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</si>
  <si>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</si>
  <si>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</si>
  <si>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</si>
  <si>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</si>
  <si>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</si>
  <si>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</si>
  <si>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</si>
  <si>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</si>
  <si>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</si>
  <si>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</si>
  <si>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</si>
  <si>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</si>
  <si>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</si>
  <si>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</si>
  <si>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</si>
  <si>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</si>
  <si>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</si>
  <si>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</si>
  <si>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</si>
  <si>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</si>
  <si>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</si>
  <si>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</si>
  <si>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</si>
  <si>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</si>
  <si>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</si>
  <si>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</si>
  <si>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</si>
  <si>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</si>
  <si>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</si>
  <si>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</si>
  <si>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</si>
  <si>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</si>
  <si>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</si>
  <si>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</si>
  <si>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</si>
  <si>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</si>
  <si>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</si>
  <si>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</si>
  <si>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</si>
  <si>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</si>
  <si>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</si>
  <si>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</si>
  <si>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</si>
  <si>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</si>
  <si>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</si>
  <si>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</si>
  <si>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</si>
  <si>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</si>
  <si>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</si>
  <si>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</si>
  <si>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</si>
  <si>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</si>
  <si>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</si>
  <si>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</si>
  <si>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</si>
  <si>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</si>
  <si>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</si>
  <si>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</si>
  <si>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</si>
  <si>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</si>
  <si>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</si>
  <si>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</si>
  <si>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</si>
  <si>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</si>
  <si>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</si>
  <si>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</si>
  <si>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</si>
  <si>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</si>
  <si>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</si>
  <si>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</si>
  <si>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</si>
  <si>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</si>
  <si>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</si>
  <si>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</si>
  <si>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</si>
  <si>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</si>
  <si>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</si>
  <si>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</si>
  <si>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</si>
  <si>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</si>
  <si>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</si>
  <si>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</si>
  <si>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</si>
  <si>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</si>
  <si>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</si>
  <si>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</si>
  <si>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</si>
  <si>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</si>
  <si>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</si>
  <si>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</si>
  <si>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</si>
  <si>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</si>
  <si>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</si>
  <si>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</si>
  <si>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</si>
  <si>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</si>
  <si>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</si>
  <si>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</si>
  <si>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</si>
  <si>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</si>
  <si>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</si>
  <si>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</si>
  <si>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</si>
  <si>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</si>
  <si>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</si>
  <si>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</si>
  <si>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</si>
  <si>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</si>
  <si>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</si>
  <si>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</si>
  <si>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</si>
  <si>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</si>
  <si>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</si>
  <si>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</si>
  <si>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</si>
  <si>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</si>
  <si>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</si>
  <si>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</si>
  <si>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</si>
  <si>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</si>
  <si>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</si>
  <si>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</si>
  <si>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</si>
  <si>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</si>
  <si>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</si>
  <si>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</si>
  <si>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</si>
  <si>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</si>
  <si>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</si>
  <si>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</si>
  <si>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</si>
  <si>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</si>
  <si>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</si>
  <si>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</si>
  <si>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</si>
  <si>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</si>
  <si>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</si>
  <si>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</si>
  <si>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</si>
  <si>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</si>
  <si>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</si>
  <si>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</si>
  <si>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</si>
  <si>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</si>
  <si>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</si>
  <si>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</si>
  <si>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</si>
  <si>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</si>
  <si>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</si>
  <si>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</si>
  <si>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</si>
  <si>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</si>
  <si>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</si>
  <si>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</si>
  <si>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</si>
  <si>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</si>
  <si>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</si>
  <si>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</si>
  <si>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</si>
  <si>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</si>
  <si>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</si>
  <si>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</si>
  <si>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</si>
  <si>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</si>
  <si>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</si>
  <si>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</si>
  <si>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</si>
  <si>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</si>
  <si>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</si>
  <si>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</si>
  <si>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</si>
  <si>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</si>
  <si>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</si>
  <si>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</si>
  <si>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</si>
  <si>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</si>
  <si>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</si>
  <si>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</si>
  <si>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</si>
  <si>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</si>
  <si>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</si>
  <si>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</si>
  <si>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</si>
  <si>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</si>
  <si>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</si>
  <si>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</si>
  <si>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</si>
  <si>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</si>
  <si>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</si>
  <si>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</si>
  <si>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</si>
  <si>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</si>
  <si>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</si>
  <si>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</si>
  <si>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</si>
  <si>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</si>
  <si>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</si>
  <si>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</si>
  <si>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</si>
  <si>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</si>
  <si>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</si>
  <si>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</si>
  <si>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</si>
  <si>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</si>
  <si>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</si>
  <si>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</si>
  <si>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</si>
  <si>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</si>
  <si>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</si>
  <si>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</si>
  <si>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</si>
  <si>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</si>
  <si>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</si>
  <si>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</si>
  <si>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</si>
  <si>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</si>
  <si>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</si>
  <si>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</si>
  <si>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</si>
  <si>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</si>
  <si>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</si>
  <si>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</si>
  <si>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</si>
  <si>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</si>
  <si>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</si>
  <si>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</si>
  <si>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</si>
  <si>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</si>
  <si>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</si>
  <si>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</si>
  <si>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</si>
  <si>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</si>
  <si>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</si>
  <si>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</si>
  <si>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</si>
  <si>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</si>
  <si>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</si>
  <si>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</si>
  <si>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</si>
  <si>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</si>
  <si>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</si>
  <si>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</si>
  <si>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</si>
  <si>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</si>
  <si>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</si>
  <si>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</si>
  <si>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</si>
  <si>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</si>
  <si>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</si>
  <si>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</si>
  <si>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</si>
  <si>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</si>
  <si>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</si>
  <si>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</si>
  <si>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</si>
  <si>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</si>
  <si>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</si>
  <si>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</si>
  <si>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</si>
  <si>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</si>
  <si>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</si>
  <si>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</si>
  <si>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</si>
  <si>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</si>
  <si>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</si>
  <si>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</si>
  <si>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</si>
  <si>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</si>
  <si>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</si>
  <si>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</si>
  <si>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</si>
  <si>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</si>
  <si>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</si>
  <si>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</si>
  <si>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</si>
  <si>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</si>
  <si>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</si>
  <si>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</si>
  <si>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</si>
  <si>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</si>
  <si>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</si>
  <si>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</si>
  <si>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</si>
  <si>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</si>
  <si>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</si>
  <si>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</si>
  <si>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</si>
  <si>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</si>
  <si>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</si>
  <si>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</si>
  <si>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</si>
  <si>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</si>
  <si>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</si>
  <si>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</si>
  <si>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</si>
  <si>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</si>
  <si>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</si>
  <si>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</si>
  <si>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</si>
  <si>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</si>
  <si>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</si>
  <si>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</si>
  <si>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</si>
  <si>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</si>
  <si>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</si>
  <si>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</si>
  <si>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</si>
  <si>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</si>
  <si>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</si>
  <si>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</si>
  <si>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</si>
  <si>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</si>
  <si>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</si>
  <si>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</si>
  <si>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</si>
  <si>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</si>
  <si>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</si>
  <si>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</si>
  <si>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</si>
  <si>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</si>
  <si>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</si>
  <si>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</si>
  <si>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</si>
  <si>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</si>
  <si>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</si>
  <si>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</si>
  <si>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</si>
  <si>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</si>
  <si>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</si>
  <si>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</si>
  <si>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</si>
  <si>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</si>
  <si>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</si>
  <si>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</si>
  <si>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</si>
  <si>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</si>
  <si>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</si>
  <si>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</si>
  <si>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</si>
  <si>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</si>
  <si>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</si>
  <si>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</si>
  <si>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</si>
  <si>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</si>
  <si>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</si>
  <si>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</si>
  <si>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</si>
  <si>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</si>
  <si>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</si>
  <si>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</si>
  <si>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</si>
  <si>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</si>
  <si>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</si>
  <si>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</si>
  <si>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</si>
  <si>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</si>
  <si>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</si>
  <si>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</si>
  <si>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</si>
  <si>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</si>
  <si>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</si>
  <si>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</si>
  <si>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</si>
  <si>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</si>
  <si>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</si>
  <si>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</si>
  <si>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</si>
  <si>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</si>
  <si>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</si>
  <si>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</si>
  <si>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</si>
  <si>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</si>
  <si>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</si>
  <si>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</si>
  <si>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</si>
  <si>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</si>
  <si>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</si>
  <si>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</si>
  <si>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</si>
  <si>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</si>
  <si>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</si>
  <si>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</si>
  <si>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</si>
  <si>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</si>
  <si>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</si>
  <si>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</si>
  <si>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</si>
  <si>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</si>
  <si>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</si>
  <si>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</si>
  <si>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</si>
  <si>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</si>
  <si>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</si>
  <si>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</si>
  <si>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</si>
  <si>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</si>
  <si>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</si>
  <si>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</si>
  <si>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</si>
  <si>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</si>
  <si>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</si>
  <si>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</si>
  <si>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</si>
  <si>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</si>
  <si>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</si>
  <si>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</si>
  <si>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</si>
  <si>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</si>
  <si>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</si>
  <si>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</si>
  <si>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</si>
  <si>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</si>
  <si>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</si>
  <si>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</si>
  <si>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</si>
  <si>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</si>
  <si>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</si>
  <si>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</si>
  <si>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</si>
  <si>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</si>
  <si>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</si>
  <si>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</si>
  <si>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</si>
  <si>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</si>
  <si>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</si>
  <si>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</si>
  <si>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</si>
  <si>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</si>
  <si>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</si>
  <si>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</si>
  <si>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</si>
  <si>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</si>
  <si>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</si>
  <si>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</si>
  <si>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</si>
  <si>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</si>
  <si>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</si>
  <si>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</si>
  <si>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</si>
  <si>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</si>
  <si>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</si>
  <si>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</si>
  <si>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</si>
  <si>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</si>
  <si>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</si>
  <si>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</si>
  <si>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</si>
  <si>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</si>
  <si>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</si>
  <si>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</si>
  <si>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</si>
  <si>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</si>
  <si>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</si>
  <si>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</si>
  <si>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</si>
  <si>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</si>
  <si>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</si>
  <si>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</si>
  <si>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</si>
  <si>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</si>
  <si>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</si>
  <si>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</si>
  <si>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</si>
  <si>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</si>
  <si>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</si>
  <si>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</si>
  <si>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</si>
  <si>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</si>
  <si>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</si>
  <si>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</si>
  <si>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</si>
  <si>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</si>
  <si>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</si>
  <si>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</si>
  <si>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</si>
  <si>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</si>
  <si>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</si>
  <si>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</si>
  <si>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</si>
  <si>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</si>
  <si>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</si>
  <si>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</si>
  <si>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</si>
  <si>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</si>
  <si>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</si>
  <si>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</si>
  <si>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</si>
  <si>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</si>
  <si>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</si>
  <si>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</si>
  <si>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</si>
  <si>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</si>
  <si>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</si>
  <si>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</si>
  <si>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</si>
  <si>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</si>
  <si>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</si>
  <si>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</si>
  <si>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</si>
  <si>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</si>
  <si>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</si>
  <si>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</si>
  <si>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</si>
  <si>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</si>
  <si>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</si>
  <si>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</si>
  <si>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</si>
  <si>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</si>
  <si>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</si>
  <si>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</si>
  <si>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</si>
  <si>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</si>
  <si>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</si>
  <si>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</si>
  <si>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</si>
  <si>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</si>
  <si>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</si>
  <si>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</si>
  <si>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</si>
  <si>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</si>
  <si>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</si>
  <si>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</si>
  <si>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</si>
  <si>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</si>
  <si>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</si>
  <si>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</si>
  <si>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</si>
  <si>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</si>
  <si>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</si>
  <si>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</si>
  <si>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</si>
  <si>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</si>
  <si>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</si>
  <si>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</si>
  <si>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</si>
  <si>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</si>
  <si>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</si>
  <si>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</si>
  <si>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</si>
  <si>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</si>
  <si>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</si>
  <si>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</si>
  <si>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</si>
  <si>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</si>
  <si>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</si>
  <si>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</si>
  <si>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</si>
  <si>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</si>
  <si>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</si>
  <si>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</si>
  <si>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</si>
  <si>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</si>
  <si>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</si>
  <si>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</si>
  <si>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</si>
  <si>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</si>
  <si>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</si>
  <si>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</si>
  <si>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</si>
  <si>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</si>
  <si>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</si>
  <si>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</si>
  <si>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</si>
  <si>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</si>
  <si>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</si>
  <si>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</si>
  <si>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</si>
  <si>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</si>
  <si>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</si>
  <si>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</si>
  <si>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</si>
  <si>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</si>
  <si>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</si>
  <si>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</si>
  <si>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</si>
  <si>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</si>
  <si>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</si>
  <si>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</si>
  <si>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</si>
  <si>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</si>
  <si>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</si>
  <si>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</si>
  <si>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</si>
  <si>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</si>
  <si>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</si>
  <si>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</si>
  <si>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</si>
  <si>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</si>
  <si>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</si>
  <si>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</si>
  <si>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</si>
  <si>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</si>
  <si>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</si>
  <si>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</si>
  <si>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</si>
  <si>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</si>
  <si>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</si>
  <si>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</si>
  <si>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</si>
  <si>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</si>
  <si>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</si>
  <si>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</si>
  <si>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</si>
  <si>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</si>
  <si>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</si>
  <si>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</si>
  <si>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</si>
  <si>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</si>
  <si>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</si>
  <si>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</si>
  <si>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</si>
  <si>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</si>
  <si>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</si>
  <si>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</si>
  <si>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</si>
  <si>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</si>
  <si>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</si>
  <si>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</si>
  <si>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</si>
  <si>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</si>
  <si>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</si>
  <si>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</si>
  <si>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</si>
  <si>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</si>
  <si>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</si>
  <si>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</si>
  <si>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</si>
  <si>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</si>
  <si>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</si>
  <si>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</si>
  <si>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</si>
  <si>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</si>
  <si>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</si>
  <si>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</si>
  <si>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</si>
  <si>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</si>
  <si>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</si>
  <si>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</si>
  <si>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</si>
  <si>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</si>
  <si>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</si>
  <si>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</si>
  <si>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</si>
  <si>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</si>
  <si>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</si>
  <si>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</si>
  <si>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</si>
  <si>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</si>
  <si>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</si>
  <si>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</si>
  <si>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</si>
  <si>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</si>
  <si>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</si>
  <si>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</si>
  <si>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</si>
  <si>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</si>
  <si>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</si>
  <si>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</si>
  <si>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</si>
  <si>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</si>
  <si>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</si>
  <si>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</si>
  <si>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</si>
  <si>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</si>
  <si>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</si>
  <si>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</si>
  <si>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</si>
  <si>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</si>
  <si>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</si>
  <si>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</si>
  <si>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</si>
  <si>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</si>
  <si>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</si>
  <si>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</si>
  <si>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</si>
  <si>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</si>
  <si>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</si>
  <si>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</si>
  <si>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</si>
  <si>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</si>
  <si>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</si>
  <si>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</si>
  <si>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</si>
  <si>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</si>
  <si>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</si>
  <si>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</si>
  <si>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</si>
  <si>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</si>
  <si>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</si>
  <si>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</si>
  <si>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</si>
  <si>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</si>
  <si>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</si>
  <si>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</si>
  <si>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</si>
  <si>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</si>
  <si>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</si>
  <si>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</si>
  <si>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</si>
  <si>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</si>
  <si>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</si>
  <si>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</si>
  <si>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</si>
  <si>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</si>
  <si>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</si>
  <si>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</si>
  <si>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</si>
  <si>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</si>
  <si>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</si>
  <si>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</si>
  <si>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</si>
  <si>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</si>
  <si>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</si>
  <si>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</si>
  <si>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</si>
  <si>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</si>
  <si>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</si>
  <si>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</si>
  <si>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</si>
  <si>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</si>
  <si>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</si>
  <si>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</si>
  <si>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</si>
  <si>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</si>
  <si>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</si>
  <si>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</si>
  <si>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</si>
  <si>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</si>
  <si>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</si>
  <si>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</si>
  <si>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</si>
  <si>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</si>
  <si>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</si>
  <si>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</si>
  <si>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</si>
  <si>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</si>
  <si>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</si>
  <si>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</si>
  <si>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</si>
  <si>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</si>
  <si>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</si>
  <si>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</si>
  <si>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</si>
  <si>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</si>
  <si>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</si>
  <si>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</si>
  <si>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</si>
  <si>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</si>
  <si>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</si>
  <si>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</si>
  <si>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</si>
  <si>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</si>
  <si>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</si>
  <si>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</si>
  <si>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</si>
  <si>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</si>
  <si>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</si>
  <si>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</si>
  <si>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</si>
  <si>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</si>
  <si>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</si>
  <si>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</si>
  <si>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</si>
  <si>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</si>
  <si>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</si>
  <si>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</si>
  <si>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</si>
  <si>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</si>
  <si>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</si>
  <si>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</si>
  <si>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</si>
  <si>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</si>
  <si>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</si>
  <si>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</si>
  <si>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</si>
  <si>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</si>
  <si>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</si>
  <si>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</si>
  <si>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</si>
  <si>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</si>
  <si>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</si>
  <si>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</si>
  <si>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</si>
  <si>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</si>
  <si>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</si>
  <si>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</si>
  <si>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</si>
  <si>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</si>
  <si>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</si>
  <si>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</si>
  <si>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</si>
  <si>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</si>
  <si>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</si>
  <si>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</si>
  <si>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</si>
  <si>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</si>
  <si>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</si>
  <si>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</si>
  <si>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</si>
  <si>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</si>
  <si>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</si>
  <si>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</si>
  <si>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</si>
  <si>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</si>
  <si>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</si>
  <si>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</si>
  <si>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</si>
  <si>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</si>
  <si>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</si>
  <si>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</si>
  <si>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</si>
  <si>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</si>
  <si>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</si>
  <si>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</si>
  <si>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</si>
  <si>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</si>
  <si>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</si>
  <si>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</si>
  <si>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</si>
  <si>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</si>
  <si>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</si>
  <si>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</si>
  <si>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</si>
  <si>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</si>
  <si>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</si>
  <si>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</si>
  <si>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</si>
  <si>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</si>
  <si>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</si>
  <si>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</si>
  <si>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</si>
  <si>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</si>
  <si>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</si>
  <si>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</si>
  <si>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</si>
  <si>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</si>
  <si>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</si>
  <si>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</si>
  <si>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</si>
  <si>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</si>
  <si>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</si>
  <si>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</si>
  <si>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</si>
  <si>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</si>
  <si>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</si>
  <si>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</si>
  <si>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</si>
  <si>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</si>
  <si>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</si>
  <si>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</si>
  <si>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</si>
  <si>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</si>
  <si>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</si>
  <si>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</si>
  <si>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</si>
  <si>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</si>
  <si>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</si>
  <si>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</si>
  <si>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</si>
  <si>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</si>
  <si>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</si>
  <si>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</si>
  <si>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</si>
  <si>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</si>
  <si>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</si>
  <si>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</si>
  <si>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</si>
  <si>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</si>
  <si>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</si>
  <si>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</si>
  <si>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</si>
  <si>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</si>
  <si>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</si>
  <si>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</si>
  <si>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</si>
  <si>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</si>
  <si>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</si>
  <si>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</si>
  <si>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</si>
  <si>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</si>
  <si>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</si>
  <si>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</si>
  <si>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</si>
  <si>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</si>
  <si>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</si>
  <si>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</si>
  <si>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</si>
  <si>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</si>
  <si>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</si>
  <si>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</si>
  <si>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</si>
  <si>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</si>
  <si>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</si>
  <si>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</si>
  <si>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</si>
  <si>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</si>
  <si>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</si>
  <si>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</si>
  <si>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</si>
  <si>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</si>
  <si>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</si>
  <si>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</si>
  <si>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</si>
  <si>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</si>
  <si>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</si>
  <si>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</si>
  <si>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</si>
  <si>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</si>
  <si>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</si>
  <si>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</si>
  <si>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</si>
  <si>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</si>
  <si>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</si>
  <si>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</si>
  <si>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</si>
  <si>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</si>
  <si>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</si>
  <si>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</si>
  <si>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</si>
  <si>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</si>
  <si>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</si>
  <si>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</si>
  <si>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</si>
  <si>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</si>
  <si>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</si>
  <si>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</si>
  <si>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</si>
  <si>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</si>
  <si>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</si>
  <si>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</si>
  <si>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</si>
  <si>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</si>
  <si>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</si>
  <si>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</si>
  <si>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</si>
  <si>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</si>
  <si>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</si>
  <si>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</si>
  <si>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</si>
  <si>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</si>
  <si>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</si>
  <si>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</si>
  <si>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</si>
  <si>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</si>
  <si>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</si>
  <si>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</si>
  <si>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</si>
  <si>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</si>
  <si>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</si>
  <si>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</si>
  <si>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</si>
  <si>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</si>
  <si>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</si>
  <si>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</si>
  <si>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</si>
  <si>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</si>
  <si>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</si>
  <si>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</si>
  <si>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</si>
  <si>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</si>
  <si>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</si>
  <si>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</si>
  <si>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</si>
  <si>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</si>
  <si>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</si>
  <si>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</si>
  <si>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</si>
  <si>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</si>
  <si>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</si>
  <si>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</si>
  <si>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</si>
  <si>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</si>
  <si>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</si>
  <si>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</si>
  <si>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</si>
  <si>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</si>
  <si>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</si>
  <si>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</si>
  <si>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</si>
  <si>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</si>
  <si>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</si>
  <si>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</si>
  <si>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</si>
  <si>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</si>
  <si>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</si>
  <si>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</si>
  <si>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</si>
  <si>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</si>
  <si>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</si>
  <si>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</si>
  <si>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</si>
  <si>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</si>
  <si>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</si>
  <si>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</si>
  <si>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</si>
  <si>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</si>
  <si>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</si>
  <si>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</si>
  <si>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</si>
  <si>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</si>
  <si>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</si>
  <si>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</si>
  <si>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</si>
  <si>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</si>
  <si>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</si>
  <si>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</si>
  <si>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</si>
  <si>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</si>
  <si>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</si>
  <si>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</si>
  <si>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</si>
  <si>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</si>
  <si>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</si>
  <si>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</si>
  <si>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</si>
  <si>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</si>
  <si>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</si>
  <si>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</si>
  <si>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</si>
  <si>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</si>
  <si>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</si>
  <si>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</si>
  <si>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</si>
  <si>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</si>
  <si>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</si>
  <si>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</si>
  <si>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</si>
  <si>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</si>
  <si>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</si>
  <si>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</si>
  <si>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</si>
  <si>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</si>
  <si>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</si>
  <si>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</si>
  <si>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</si>
  <si>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</si>
  <si>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</si>
  <si>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</si>
  <si>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</si>
  <si>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</si>
  <si>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</si>
  <si>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</si>
  <si>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</si>
  <si>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</si>
  <si>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</si>
  <si>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</si>
  <si>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</si>
  <si>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</si>
  <si>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</si>
  <si>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</si>
  <si>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</si>
  <si>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</si>
  <si>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</si>
  <si>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</si>
  <si>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</si>
  <si>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</si>
  <si>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</si>
  <si>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</si>
  <si>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</si>
  <si>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</si>
  <si>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</si>
  <si>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</si>
  <si>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</si>
  <si>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</si>
  <si>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</si>
  <si>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</si>
  <si>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</si>
  <si>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</si>
  <si>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</si>
  <si>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</si>
  <si>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</si>
  <si>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</si>
  <si>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</si>
  <si>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</si>
  <si>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</si>
  <si>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</si>
  <si>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</si>
  <si>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</si>
  <si>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</si>
  <si>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</si>
  <si>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</si>
  <si>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</si>
  <si>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</si>
  <si>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</si>
  <si>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</si>
  <si>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</si>
  <si>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</si>
  <si>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</si>
  <si>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</si>
  <si>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</si>
  <si>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</si>
  <si>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</si>
  <si>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</si>
  <si>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</si>
  <si>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</si>
  <si>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</si>
  <si>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</si>
  <si>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</si>
  <si>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</si>
  <si>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</si>
  <si>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</si>
  <si>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</si>
  <si>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</si>
  <si>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</si>
  <si>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</si>
  <si>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</si>
  <si>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</si>
  <si>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</si>
  <si>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</si>
  <si>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</si>
  <si>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</si>
  <si>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</si>
  <si>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</si>
  <si>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</si>
  <si>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</si>
  <si>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</si>
  <si>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</si>
  <si>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</si>
  <si>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</si>
  <si>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</si>
  <si>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</si>
  <si>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</si>
  <si>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</si>
  <si>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</si>
  <si>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</si>
  <si>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</si>
  <si>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</si>
  <si>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</si>
  <si>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</si>
  <si>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</si>
  <si>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</si>
  <si>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</si>
  <si>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</si>
  <si>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</si>
  <si>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</si>
  <si>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</si>
  <si>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</si>
  <si>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</si>
  <si>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</si>
  <si>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</si>
  <si>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</si>
  <si>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</si>
  <si>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</si>
  <si>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</si>
  <si>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</si>
  <si>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</si>
  <si>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</si>
  <si>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</si>
  <si>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</si>
  <si>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</si>
  <si>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</si>
  <si>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</si>
  <si>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</si>
  <si>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</si>
  <si>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</si>
  <si>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</si>
  <si>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</si>
  <si>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</si>
  <si>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</si>
  <si>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</si>
  <si>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</si>
  <si>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</si>
  <si>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</si>
  <si>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</si>
  <si>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</si>
  <si>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</si>
  <si>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</si>
  <si>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</si>
  <si>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</si>
  <si>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</si>
  <si>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</si>
  <si>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</si>
  <si>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</si>
  <si>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</si>
  <si>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</si>
  <si>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</si>
  <si>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</si>
  <si>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</si>
  <si>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</si>
  <si>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</si>
  <si>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</si>
  <si>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</si>
  <si>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</si>
  <si>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</si>
  <si>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</si>
  <si>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</si>
  <si>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</si>
  <si>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</si>
  <si>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</si>
  <si>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</si>
  <si>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</si>
  <si>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</si>
  <si>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</si>
  <si>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</si>
  <si>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</si>
  <si>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</si>
  <si>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</si>
  <si>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</si>
  <si>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</si>
  <si>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</si>
  <si>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</si>
  <si>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</si>
  <si>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</si>
  <si>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</si>
  <si>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</si>
  <si>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</si>
  <si>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</si>
  <si>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</si>
  <si>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</si>
  <si>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</si>
  <si>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</si>
  <si>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</si>
  <si>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</si>
  <si>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</si>
  <si>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</si>
  <si>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</si>
  <si>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</si>
  <si>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</si>
  <si>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</si>
  <si>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</si>
  <si>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</si>
  <si>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</si>
  <si>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</si>
  <si>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</si>
  <si>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</si>
  <si>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</si>
  <si>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</si>
  <si>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</si>
  <si>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</si>
  <si>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</si>
  <si>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</si>
  <si>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</si>
  <si>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</si>
  <si>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</si>
  <si>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</si>
  <si>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</si>
  <si>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</si>
  <si>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</si>
  <si>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</si>
  <si>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</si>
  <si>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</si>
  <si>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</si>
  <si>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</si>
  <si>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</si>
  <si>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</si>
  <si>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</si>
  <si>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</si>
  <si>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</si>
  <si>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</si>
  <si>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</si>
  <si>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</si>
  <si>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</si>
  <si>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</si>
  <si>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</si>
  <si>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</si>
  <si>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</si>
  <si>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</si>
  <si>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</si>
  <si>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</si>
  <si>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</si>
  <si>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</si>
  <si>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</si>
  <si>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</si>
  <si>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</si>
  <si>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</si>
  <si>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</si>
  <si>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</si>
  <si>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</si>
  <si>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</si>
  <si>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</si>
  <si>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</si>
  <si>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</si>
  <si>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</si>
  <si>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</si>
  <si>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</si>
  <si>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</si>
  <si>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</si>
  <si>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</si>
  <si>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</si>
  <si>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</si>
  <si>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</si>
  <si>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</si>
  <si>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</si>
  <si>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</si>
  <si>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</si>
  <si>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</si>
  <si>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</si>
  <si>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</si>
  <si>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</si>
  <si>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</si>
  <si>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</si>
  <si>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</si>
  <si>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</si>
  <si>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</si>
  <si>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</si>
  <si>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</si>
  <si>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</si>
  <si>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</si>
  <si>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</si>
  <si>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</si>
  <si>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</si>
  <si>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</si>
  <si>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</si>
  <si>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</si>
  <si>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</si>
  <si>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</si>
  <si>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</si>
  <si>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</si>
  <si>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</si>
  <si>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</si>
  <si>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</si>
  <si>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</si>
  <si>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</si>
  <si>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</si>
  <si>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</si>
  <si>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</si>
  <si>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</si>
  <si>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</si>
  <si>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</si>
  <si>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</si>
  <si>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</si>
  <si>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</si>
  <si>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</si>
  <si>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</si>
  <si>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</si>
  <si>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</si>
  <si>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</si>
  <si>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</si>
  <si>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</si>
  <si>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</si>
  <si>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</si>
  <si>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</si>
  <si>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</si>
  <si>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</si>
  <si>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</si>
  <si>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</si>
  <si>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</si>
  <si>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</si>
  <si>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</si>
  <si>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</si>
  <si>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</si>
  <si>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</si>
  <si>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</si>
  <si>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</si>
  <si>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</si>
  <si>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</si>
  <si>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</si>
  <si>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</si>
  <si>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</si>
  <si>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</si>
  <si>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</si>
  <si>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</si>
  <si>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</si>
  <si>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</si>
  <si>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</si>
  <si>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</si>
  <si>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</si>
  <si>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</si>
  <si>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</si>
  <si>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</si>
  <si>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</si>
  <si>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</si>
  <si>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</si>
  <si>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</si>
  <si>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</si>
  <si>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</si>
  <si>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</si>
  <si>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</si>
  <si>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</si>
  <si>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</si>
  <si>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</si>
  <si>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</si>
  <si>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</si>
  <si>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</si>
  <si>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</si>
  <si>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</si>
  <si>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</si>
  <si>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</si>
  <si>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</si>
  <si>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</si>
  <si>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</si>
  <si>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</si>
  <si>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</si>
  <si>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</si>
  <si>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</si>
  <si>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</si>
  <si>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</si>
  <si>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</si>
  <si>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</si>
  <si>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</si>
  <si>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</si>
  <si>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</si>
  <si>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</si>
  <si>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</si>
  <si>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</si>
  <si>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</si>
  <si>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</si>
  <si>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</si>
  <si>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</si>
  <si>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</si>
  <si>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</si>
  <si>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</si>
  <si>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</si>
  <si>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</si>
  <si>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</si>
  <si>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</si>
  <si>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</si>
  <si>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</si>
  <si>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</si>
  <si>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</si>
  <si>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</si>
  <si>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</si>
  <si>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</si>
  <si>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</si>
  <si>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</si>
  <si>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</si>
  <si>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</si>
  <si>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</si>
  <si>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</si>
  <si>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</si>
  <si>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</si>
  <si>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</si>
  <si>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</si>
  <si>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</si>
  <si>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</si>
  <si>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</si>
  <si>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</si>
  <si>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</si>
  <si>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</si>
  <si>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</si>
  <si>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</si>
  <si>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</si>
  <si>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</si>
  <si>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</si>
  <si>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</si>
  <si>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</si>
  <si>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</si>
  <si>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</si>
  <si>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</si>
  <si>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</si>
  <si>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</si>
  <si>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</si>
  <si>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</si>
  <si>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</si>
  <si>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</si>
  <si>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</si>
  <si>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</si>
  <si>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</si>
  <si>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</si>
  <si>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</si>
  <si>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</si>
  <si>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</si>
  <si>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</si>
  <si>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</si>
  <si>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</si>
  <si>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</si>
  <si>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</si>
  <si>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</si>
  <si>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</si>
  <si>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</si>
  <si>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</si>
  <si>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</si>
  <si>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</si>
  <si>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</si>
  <si>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</si>
  <si>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</si>
  <si>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</si>
  <si>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</si>
  <si>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</si>
  <si>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</si>
  <si>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</si>
  <si>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</si>
  <si>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</si>
  <si>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</si>
  <si>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</si>
  <si>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</si>
  <si>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</si>
  <si>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</si>
  <si>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</si>
  <si>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</si>
  <si>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</si>
  <si>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</si>
  <si>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</si>
  <si>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</si>
  <si>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</si>
  <si>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</si>
  <si>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</si>
  <si>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</si>
  <si>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</si>
  <si>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</si>
  <si>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</si>
  <si>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</si>
  <si>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</si>
  <si>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</si>
  <si>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</si>
  <si>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</si>
  <si>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</si>
  <si>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</si>
  <si>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</si>
  <si>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</si>
  <si>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</si>
  <si>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</si>
  <si>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</si>
  <si>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</si>
  <si>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</si>
  <si>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</si>
  <si>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</si>
  <si>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</si>
  <si>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</si>
  <si>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</si>
  <si>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</si>
  <si>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</si>
  <si>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</si>
  <si>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</si>
  <si>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</si>
  <si>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</si>
  <si>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</si>
  <si>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</si>
  <si>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</si>
  <si>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</si>
  <si>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</si>
  <si>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</si>
  <si>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</si>
  <si>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</si>
  <si>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</si>
  <si>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</si>
  <si>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</si>
  <si>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</si>
  <si>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</si>
  <si>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</si>
  <si>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</si>
  <si>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</si>
  <si>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</si>
  <si>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</si>
  <si>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</si>
  <si>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</si>
  <si>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</si>
  <si>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</si>
  <si>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</si>
  <si>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</si>
  <si>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</si>
  <si>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</si>
  <si>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</si>
  <si>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</si>
  <si>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</si>
  <si>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</si>
  <si>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</si>
  <si>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</si>
  <si>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</si>
  <si>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</si>
  <si>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</si>
  <si>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</si>
  <si>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</si>
  <si>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</si>
  <si>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</si>
  <si>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</si>
  <si>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</si>
  <si>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</si>
  <si>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</si>
  <si>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</si>
  <si>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</si>
  <si>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</si>
  <si>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</si>
  <si>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</si>
  <si>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</si>
  <si>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</si>
  <si>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</si>
  <si>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</si>
  <si>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</si>
  <si>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</si>
  <si>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</si>
  <si>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</si>
  <si>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</si>
  <si>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</si>
  <si>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</si>
  <si>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</si>
  <si>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</si>
  <si>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</si>
  <si>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</si>
  <si>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</si>
  <si>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</si>
  <si>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</si>
  <si>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</si>
  <si>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</si>
  <si>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</si>
  <si>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</si>
  <si>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</si>
  <si>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</si>
  <si>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</si>
  <si>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</si>
  <si>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</si>
  <si>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</si>
  <si>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</si>
  <si>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</si>
  <si>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</si>
  <si>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</si>
  <si>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</si>
  <si>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</si>
  <si>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</si>
  <si>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</si>
  <si>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</si>
  <si>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</si>
  <si>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</si>
  <si>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</si>
  <si>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</si>
  <si>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</si>
  <si>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</si>
  <si>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</si>
  <si>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</si>
  <si>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</si>
  <si>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</si>
  <si>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</si>
  <si>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</si>
  <si>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</si>
  <si>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</si>
  <si>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</si>
  <si>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</si>
  <si>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</si>
  <si>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</si>
  <si>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</si>
  <si>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</si>
  <si>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</si>
  <si>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</si>
  <si>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</si>
  <si>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</si>
  <si>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</si>
  <si>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</si>
  <si>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</si>
  <si>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</si>
  <si>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</si>
  <si>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</si>
  <si>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</si>
  <si>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</si>
  <si>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</si>
  <si>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</si>
  <si>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</si>
  <si>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</si>
  <si>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</si>
  <si>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</si>
  <si>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</si>
  <si>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</si>
  <si>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</si>
  <si>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</si>
  <si>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</si>
  <si>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</si>
  <si>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</si>
  <si>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</si>
  <si>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</si>
  <si>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</si>
  <si>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</si>
  <si>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</si>
  <si>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</si>
  <si>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</si>
  <si>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</si>
  <si>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</si>
  <si>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</si>
  <si>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</si>
  <si>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</si>
  <si>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</si>
  <si>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</si>
  <si>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</si>
  <si>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</si>
  <si>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</si>
  <si>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</si>
  <si>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</si>
  <si>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</si>
  <si>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</si>
  <si>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</si>
  <si>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</si>
  <si>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</si>
  <si>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</si>
  <si>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</si>
  <si>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</si>
  <si>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</si>
  <si>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</si>
  <si>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</si>
  <si>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</si>
  <si>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</si>
  <si>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</si>
  <si>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</si>
  <si>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</si>
  <si>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</si>
  <si>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</si>
  <si>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</si>
  <si>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</si>
  <si>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</si>
  <si>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</si>
  <si>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</si>
  <si>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</si>
  <si>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</si>
  <si>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</si>
  <si>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</si>
  <si>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</si>
  <si>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</si>
  <si>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</si>
  <si>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</si>
  <si>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</si>
  <si>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</si>
  <si>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</si>
  <si>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</si>
  <si>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</si>
  <si>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</si>
  <si>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</si>
  <si>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</si>
  <si>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</si>
  <si>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</si>
  <si>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</si>
  <si>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</si>
  <si>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</si>
  <si>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</si>
  <si>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</si>
  <si>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</si>
  <si>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</si>
  <si>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</si>
  <si>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</si>
  <si>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</si>
  <si>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</si>
  <si>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</si>
  <si>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</si>
  <si>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</si>
  <si>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</si>
  <si>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</si>
  <si>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</si>
  <si>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</si>
  <si>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</si>
  <si>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</si>
  <si>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</si>
  <si>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</si>
  <si>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</si>
  <si>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</si>
  <si>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</si>
  <si>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</si>
  <si>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</si>
  <si>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</si>
  <si>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</si>
  <si>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</si>
  <si>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</si>
  <si>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</si>
  <si>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</si>
  <si>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</si>
  <si>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</si>
  <si>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</si>
  <si>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</si>
  <si>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</si>
  <si>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</si>
  <si>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</si>
  <si>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</si>
  <si>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</si>
  <si>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</si>
  <si>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</si>
  <si>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</si>
  <si>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</si>
  <si>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</si>
  <si>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</si>
  <si>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</si>
  <si>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</si>
  <si>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</si>
  <si>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</si>
  <si>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</si>
  <si>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</si>
  <si>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</si>
  <si>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</si>
  <si>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</si>
  <si>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</si>
  <si>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</si>
  <si>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</si>
  <si>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</si>
  <si>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</si>
  <si>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</si>
  <si>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</si>
  <si>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</si>
  <si>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</si>
  <si>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</si>
  <si>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</si>
  <si>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</si>
  <si>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</si>
  <si>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</si>
  <si>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</si>
  <si>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</si>
  <si>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</si>
  <si>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</si>
  <si>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</si>
  <si>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</si>
  <si>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</si>
  <si>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</si>
  <si>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</si>
  <si>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</si>
  <si>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</si>
  <si>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</si>
  <si>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</si>
  <si>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</si>
  <si>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</si>
  <si>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</si>
  <si>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</si>
  <si>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</si>
  <si>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</si>
  <si>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</si>
  <si>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</si>
  <si>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</si>
  <si>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</si>
  <si>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</si>
  <si>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</si>
  <si>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</si>
  <si>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</si>
  <si>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</si>
  <si>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</si>
  <si>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</si>
  <si>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</si>
  <si>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</si>
  <si>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</si>
  <si>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</si>
  <si>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</si>
  <si>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</si>
  <si>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</si>
  <si>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</si>
  <si>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</si>
  <si>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</si>
  <si>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</si>
  <si>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</si>
  <si>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</si>
  <si>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</si>
  <si>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</si>
  <si>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</si>
  <si>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</si>
  <si>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</si>
  <si>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</si>
  <si>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</si>
  <si>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</si>
  <si>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</si>
  <si>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</si>
  <si>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</si>
  <si>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</si>
  <si>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</si>
  <si>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</si>
  <si>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</si>
  <si>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</si>
  <si>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</si>
  <si>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</si>
  <si>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</si>
  <si>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</si>
  <si>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</si>
  <si>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</si>
  <si>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</si>
  <si>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</si>
  <si>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</si>
  <si>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</si>
  <si>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</si>
  <si>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</si>
  <si>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</si>
  <si>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</si>
  <si>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</si>
  <si>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</si>
  <si>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</si>
  <si>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</si>
  <si>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</si>
  <si>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</si>
  <si>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</si>
  <si>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</si>
  <si>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</si>
  <si>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</si>
  <si>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</si>
  <si>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</si>
  <si>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</si>
  <si>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</si>
  <si>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</si>
  <si>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</si>
  <si>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</si>
  <si>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</si>
  <si>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</si>
  <si>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</si>
  <si>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</si>
  <si>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</si>
  <si>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</si>
  <si>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</si>
  <si>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</si>
  <si>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</si>
  <si>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</si>
  <si>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</si>
  <si>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</si>
  <si>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</si>
  <si>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</si>
  <si>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</si>
  <si>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</si>
  <si>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</si>
  <si>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</si>
  <si>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</si>
  <si>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</si>
  <si>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</si>
  <si>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</si>
  <si>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</si>
  <si>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</si>
  <si>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</si>
  <si>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</si>
  <si>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</si>
  <si>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</si>
  <si>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</si>
  <si>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</si>
  <si>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</si>
  <si>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</si>
  <si>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</si>
  <si>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</si>
  <si>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</si>
  <si>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</si>
  <si>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</si>
  <si>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</si>
  <si>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</si>
  <si>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</si>
  <si>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</si>
  <si>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</si>
  <si>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</si>
  <si>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</si>
  <si>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</si>
  <si>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</si>
  <si>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</si>
  <si>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</si>
  <si>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</si>
  <si>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</si>
  <si>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</si>
  <si>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</si>
  <si>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</si>
  <si>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</si>
  <si>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</si>
  <si>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</si>
  <si>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</si>
  <si>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</si>
  <si>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</si>
  <si>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</si>
  <si>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</si>
  <si>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</si>
  <si>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</si>
  <si>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</si>
  <si>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</si>
  <si>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</si>
  <si>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</si>
  <si>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</si>
  <si>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</si>
  <si>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</si>
  <si>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</si>
  <si>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</si>
  <si>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</si>
  <si>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</si>
  <si>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</si>
  <si>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</si>
  <si>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</si>
  <si>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</si>
  <si>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</si>
  <si>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</si>
  <si>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</si>
  <si>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</si>
  <si>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</si>
  <si>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</si>
  <si>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</si>
  <si>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</si>
  <si>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</si>
  <si>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</si>
  <si>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</si>
  <si>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</si>
  <si>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</si>
  <si>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</si>
  <si>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</si>
  <si>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</si>
  <si>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</si>
  <si>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</si>
  <si>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</si>
  <si>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</si>
  <si>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</si>
  <si>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</si>
  <si>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</si>
  <si>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</si>
  <si>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</si>
  <si>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</si>
  <si>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</si>
  <si>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</si>
  <si>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</si>
  <si>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</si>
  <si>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</si>
  <si>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</si>
  <si>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</si>
  <si>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</si>
  <si>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</si>
  <si>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</si>
  <si>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</si>
  <si>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</si>
  <si>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</si>
  <si>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</si>
  <si>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</si>
  <si>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</si>
  <si>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</si>
  <si>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</si>
  <si>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</si>
  <si>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</si>
  <si>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</si>
  <si>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</si>
  <si>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</si>
  <si>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</si>
  <si>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</si>
  <si>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</si>
  <si>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</si>
  <si>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</si>
  <si>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</si>
  <si>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</si>
  <si>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</si>
  <si>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</si>
  <si>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</si>
  <si>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</si>
  <si>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</si>
  <si>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</si>
  <si>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</si>
  <si>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</si>
  <si>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</si>
  <si>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</si>
  <si>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</si>
  <si>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</si>
  <si>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</si>
  <si>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</si>
  <si>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</si>
  <si>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</si>
  <si>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</si>
  <si>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</si>
  <si>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</si>
  <si>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</si>
  <si>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</si>
  <si>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</si>
  <si>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</si>
  <si>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</si>
  <si>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</si>
  <si>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</si>
  <si>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</si>
  <si>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</si>
  <si>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</si>
  <si>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</si>
  <si>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</si>
  <si>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</si>
  <si>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</si>
  <si>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</si>
  <si>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</si>
  <si>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</si>
  <si>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</si>
  <si>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</si>
  <si>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</si>
  <si>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</si>
  <si>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</si>
  <si>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</si>
  <si>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</si>
  <si>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</si>
  <si>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</si>
  <si>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</si>
  <si>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</si>
  <si>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</si>
  <si>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</si>
  <si>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</si>
  <si>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</si>
  <si>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</si>
  <si>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</si>
  <si>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</si>
  <si>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</si>
  <si>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</si>
  <si>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</si>
  <si>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</si>
  <si>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</si>
  <si>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</si>
  <si>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</si>
  <si>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</si>
  <si>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</si>
  <si>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</si>
  <si>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</si>
  <si>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</si>
  <si>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</si>
  <si>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</si>
  <si>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</si>
  <si>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</si>
  <si>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</si>
  <si>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</si>
  <si>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</si>
  <si>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</si>
  <si>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</si>
  <si>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</si>
  <si>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</si>
  <si>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</si>
  <si>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</si>
  <si>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</si>
  <si>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</si>
  <si>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</si>
  <si>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</si>
  <si>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</si>
  <si>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</si>
  <si>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</si>
  <si>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</si>
  <si>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</si>
  <si>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</si>
  <si>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</si>
  <si>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</si>
  <si>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</si>
  <si>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</si>
  <si>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</si>
  <si>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</si>
  <si>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</si>
  <si>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</si>
  <si>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</si>
  <si>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</si>
  <si>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</si>
  <si>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</si>
  <si>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</si>
  <si>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</si>
  <si>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</si>
  <si>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</si>
  <si>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</si>
  <si>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</si>
  <si>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</si>
  <si>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</si>
  <si>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</si>
  <si>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</si>
  <si>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</si>
  <si>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</si>
  <si>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</si>
  <si>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</si>
  <si>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</si>
  <si>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</si>
  <si>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</si>
  <si>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</si>
  <si>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</si>
  <si>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</si>
  <si>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</si>
  <si>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</si>
  <si>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</si>
  <si>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</si>
  <si>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</si>
  <si>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</si>
  <si>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</si>
  <si>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</si>
  <si>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</si>
  <si>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</si>
  <si>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</si>
  <si>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</si>
  <si>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</si>
  <si>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</si>
  <si>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</si>
  <si>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</si>
  <si>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</si>
  <si>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</si>
  <si>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</si>
  <si>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</si>
  <si>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</si>
  <si>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</si>
  <si>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</si>
  <si>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</si>
  <si>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</si>
  <si>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</si>
  <si>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</si>
  <si>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</si>
  <si>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</si>
  <si>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</si>
  <si>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</si>
  <si>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</si>
  <si>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</si>
  <si>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</si>
  <si>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</si>
  <si>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</si>
  <si>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</si>
  <si>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</si>
  <si>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</si>
  <si>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</si>
  <si>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</si>
  <si>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</si>
  <si>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</si>
  <si>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</si>
  <si>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</si>
  <si>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</si>
  <si>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</si>
  <si>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</si>
  <si>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</si>
  <si>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</si>
  <si>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</si>
  <si>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</si>
  <si>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</si>
  <si>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</si>
  <si>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</si>
  <si>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</si>
  <si>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</si>
  <si>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</si>
  <si>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</si>
  <si>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</si>
  <si>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</si>
  <si>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</si>
  <si>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</si>
  <si>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</si>
  <si>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</si>
  <si>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</si>
  <si>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</si>
  <si>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</si>
  <si>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</si>
  <si>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</si>
  <si>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</si>
  <si>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</si>
  <si>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</si>
  <si>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</si>
  <si>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</si>
  <si>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</si>
  <si>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</si>
  <si>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</si>
  <si>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</si>
  <si>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</si>
  <si>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</si>
  <si>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</si>
  <si>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</si>
  <si>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</si>
  <si>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</si>
  <si>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</si>
  <si>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</si>
  <si>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</si>
  <si>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</si>
  <si>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</si>
  <si>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</si>
  <si>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</si>
  <si>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</si>
  <si>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</si>
  <si>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</si>
  <si>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</si>
  <si>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</si>
  <si>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</si>
  <si>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</si>
  <si>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</si>
  <si>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</si>
  <si>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</si>
  <si>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</si>
  <si>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</si>
  <si>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</si>
  <si>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</si>
  <si>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</si>
  <si>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</si>
  <si>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</si>
  <si>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</si>
  <si>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</si>
  <si>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</si>
  <si>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</si>
  <si>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</si>
  <si>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</si>
  <si>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</si>
  <si>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</si>
  <si>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</si>
  <si>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</si>
  <si>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</si>
  <si>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</si>
  <si>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</si>
  <si>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</si>
  <si>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</si>
  <si>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</si>
  <si>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</si>
  <si>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</si>
  <si>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</si>
  <si>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</si>
  <si>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</si>
  <si>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</si>
  <si>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</si>
  <si>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</si>
  <si>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</si>
  <si>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</si>
  <si>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</si>
  <si>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</si>
  <si>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</si>
  <si>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</si>
  <si>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</si>
  <si>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</si>
  <si>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</si>
  <si>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</si>
  <si>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</si>
  <si>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</si>
  <si>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</si>
  <si>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</si>
  <si>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</si>
  <si>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</si>
  <si>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</si>
  <si>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</si>
  <si>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</si>
  <si>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</si>
  <si>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</si>
  <si>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</si>
  <si>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</si>
  <si>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</si>
  <si>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</si>
  <si>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</si>
  <si>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</si>
  <si>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</si>
  <si>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</si>
  <si>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</si>
  <si>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</si>
  <si>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</si>
  <si>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</si>
  <si>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</si>
  <si>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</si>
  <si>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</si>
  <si>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</si>
  <si>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</si>
  <si>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</si>
  <si>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</si>
  <si>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</si>
  <si>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</si>
  <si>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</si>
  <si>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</si>
  <si>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</si>
  <si>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</si>
  <si>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</si>
  <si>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</si>
  <si>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</si>
  <si>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</si>
  <si>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</si>
  <si>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</si>
  <si>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</si>
  <si>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</si>
  <si>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</si>
  <si>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</si>
  <si>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</si>
  <si>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</si>
  <si>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</si>
  <si>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</si>
  <si>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</si>
  <si>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</si>
  <si>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</si>
  <si>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</si>
  <si>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</si>
  <si>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</si>
  <si>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</si>
  <si>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</si>
  <si>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</si>
  <si>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</si>
  <si>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</si>
  <si>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</si>
  <si>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</si>
  <si>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</si>
  <si>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</si>
  <si>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</si>
  <si>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</si>
  <si>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</si>
  <si>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</si>
  <si>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</si>
  <si>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</si>
  <si>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</si>
  <si>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</si>
  <si>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</si>
  <si>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</si>
  <si>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</si>
  <si>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</si>
  <si>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</si>
  <si>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</si>
  <si>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</si>
  <si>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</si>
  <si>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</si>
  <si>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</si>
  <si>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</si>
  <si>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</si>
  <si>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</si>
  <si>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</si>
  <si>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</si>
  <si>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</si>
  <si>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</si>
  <si>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</si>
  <si>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</si>
  <si>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</si>
  <si>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</si>
  <si>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</si>
  <si>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</si>
  <si>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</si>
  <si>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</si>
  <si>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</si>
  <si>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</si>
  <si>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</si>
  <si>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</si>
  <si>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</si>
  <si>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</si>
  <si>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</si>
  <si>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</si>
  <si>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</si>
  <si>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</si>
  <si>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</si>
  <si>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</si>
  <si>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</si>
  <si>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</si>
  <si>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</si>
  <si>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</si>
  <si>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</si>
  <si>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</si>
  <si>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</si>
  <si>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</si>
  <si>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</si>
  <si>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</si>
  <si>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</si>
  <si>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</si>
  <si>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</si>
  <si>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</si>
  <si>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</si>
  <si>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</si>
  <si>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</si>
  <si>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</si>
  <si>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</si>
  <si>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</si>
  <si>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</si>
  <si>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</si>
  <si>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</si>
  <si>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</si>
  <si>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</si>
  <si>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</si>
  <si>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</si>
  <si>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</si>
  <si>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</si>
  <si>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</si>
  <si>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</si>
  <si>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</si>
  <si>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</si>
  <si>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</si>
  <si>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</si>
  <si>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</si>
  <si>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</si>
  <si>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</si>
  <si>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</si>
  <si>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</si>
  <si>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</si>
  <si>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</si>
  <si>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</si>
  <si>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</si>
  <si>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</si>
  <si>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</si>
  <si>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</si>
  <si>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</si>
  <si>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</si>
  <si>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</si>
  <si>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</si>
  <si>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</si>
  <si>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</si>
  <si>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</si>
  <si>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</si>
  <si>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</si>
  <si>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</si>
  <si>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</si>
  <si>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</si>
  <si>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</si>
  <si>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</si>
  <si>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</si>
  <si>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</si>
  <si>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</si>
  <si>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</si>
  <si>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</si>
  <si>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</si>
  <si>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</si>
  <si>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</si>
  <si>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</si>
  <si>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</si>
  <si>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</si>
  <si>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</si>
  <si>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</si>
  <si>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</si>
  <si>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</si>
  <si>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</si>
  <si>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</si>
  <si>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</si>
  <si>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</si>
  <si>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</si>
  <si>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</si>
  <si>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</si>
  <si>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</si>
  <si>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</si>
  <si>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</si>
  <si>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</si>
  <si>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</si>
  <si>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</si>
  <si>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</si>
  <si>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</si>
  <si>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</si>
  <si>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</si>
  <si>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</si>
  <si>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</si>
  <si>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</si>
  <si>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</si>
  <si>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</si>
  <si>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</si>
  <si>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</si>
  <si>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</si>
  <si>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</si>
  <si>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</si>
  <si>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</si>
  <si>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</si>
  <si>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</si>
  <si>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</si>
  <si>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</si>
  <si>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</si>
  <si>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</si>
  <si>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</si>
  <si>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</si>
  <si>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</si>
  <si>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</si>
  <si>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</si>
  <si>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</si>
  <si>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</si>
  <si>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</si>
  <si>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</si>
  <si>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</si>
  <si>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</si>
  <si>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</si>
  <si>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</si>
  <si>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</si>
  <si>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</si>
  <si>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</si>
  <si>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</si>
  <si>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</si>
  <si>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</si>
  <si>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</si>
  <si>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</si>
  <si>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</si>
  <si>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</si>
  <si>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</si>
  <si>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</si>
  <si>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</si>
  <si>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</si>
  <si>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</si>
  <si>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</si>
  <si>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</si>
  <si>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</si>
  <si>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</si>
  <si>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</si>
  <si>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</si>
  <si>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</si>
  <si>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</si>
  <si>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</si>
  <si>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</si>
  <si>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</si>
  <si>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</si>
  <si>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</si>
  <si>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</si>
  <si>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</si>
  <si>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</si>
  <si>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</si>
  <si>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</si>
  <si>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</si>
  <si>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</si>
  <si>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</si>
  <si>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</si>
  <si>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</si>
  <si>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</si>
  <si>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</si>
  <si>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</si>
  <si>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</si>
  <si>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</si>
  <si>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</si>
  <si>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</si>
  <si>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</si>
  <si>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</si>
  <si>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</si>
  <si>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</si>
  <si>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</si>
  <si>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</si>
  <si>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</si>
  <si>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</si>
  <si>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</si>
  <si>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</si>
  <si>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</si>
  <si>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</si>
  <si>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</si>
  <si>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</si>
  <si>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</si>
  <si>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</si>
  <si>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</si>
  <si>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</si>
  <si>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</si>
  <si>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</si>
  <si>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</si>
  <si>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</si>
  <si>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</si>
  <si>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</si>
  <si>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</si>
  <si>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</si>
  <si>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</si>
  <si>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</si>
  <si>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</si>
  <si>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</si>
  <si>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</si>
  <si>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</si>
  <si>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</si>
  <si>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</si>
  <si>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</si>
  <si>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</si>
  <si>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</si>
  <si>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</si>
  <si>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</si>
  <si>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</si>
  <si>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</si>
  <si>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</si>
  <si>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</si>
  <si>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</si>
  <si>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</si>
  <si>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</si>
  <si>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</si>
  <si>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</si>
  <si>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</si>
  <si>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</si>
  <si>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</si>
  <si>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</si>
  <si>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</si>
  <si>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</si>
  <si>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</si>
  <si>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</si>
  <si>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</si>
  <si>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</si>
  <si>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</si>
  <si>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</si>
  <si>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</si>
  <si>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</si>
  <si>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</si>
  <si>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</si>
  <si>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</si>
  <si>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</si>
  <si>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</si>
  <si>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</si>
  <si>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</si>
  <si>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</si>
  <si>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</si>
  <si>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</si>
  <si>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</si>
  <si>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</si>
  <si>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</si>
  <si>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</si>
  <si>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</si>
  <si>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</si>
  <si>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</si>
  <si>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</si>
  <si>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</si>
  <si>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</si>
  <si>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</si>
  <si>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</si>
  <si>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</si>
  <si>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</si>
  <si>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</si>
  <si>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</si>
  <si>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</si>
  <si>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</si>
  <si>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</si>
  <si>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</si>
  <si>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</si>
  <si>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</si>
  <si>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</si>
  <si>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</si>
  <si>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</si>
  <si>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</si>
  <si>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</si>
  <si>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</si>
  <si>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</si>
  <si>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</si>
  <si>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</si>
  <si>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</si>
  <si>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</si>
  <si>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</si>
  <si>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</si>
  <si>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</si>
  <si>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</si>
  <si>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</si>
  <si>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</si>
  <si>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</si>
  <si>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</si>
  <si>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</si>
  <si>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</si>
  <si>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</si>
  <si>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</si>
  <si>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</si>
  <si>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</si>
  <si>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</si>
  <si>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</si>
  <si>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</si>
  <si>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</si>
  <si>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</si>
  <si>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</si>
  <si>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</si>
  <si>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</si>
  <si>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</si>
  <si>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</si>
  <si>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</si>
  <si>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</si>
  <si>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</si>
  <si>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</si>
  <si>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</si>
  <si>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</si>
  <si>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</si>
  <si>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</si>
  <si>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</si>
  <si>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</si>
  <si>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</si>
  <si>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</si>
  <si>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</si>
  <si>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</si>
  <si>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</si>
  <si>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</si>
  <si>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</si>
  <si>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</si>
  <si>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</si>
  <si>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</si>
  <si>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</si>
  <si>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</si>
  <si>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</si>
  <si>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</si>
  <si>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</si>
  <si>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</si>
  <si>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</si>
  <si>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</si>
  <si>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</si>
  <si>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</si>
  <si>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</si>
  <si>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</si>
  <si>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</si>
  <si>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</si>
  <si>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</si>
  <si>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</si>
  <si>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</si>
  <si>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</si>
  <si>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</si>
  <si>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</si>
  <si>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</si>
  <si>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</si>
  <si>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</si>
  <si>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</si>
  <si>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</si>
  <si>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</si>
  <si>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</si>
  <si>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</si>
  <si>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</si>
  <si>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</si>
  <si>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</si>
  <si>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</si>
  <si>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</si>
  <si>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</si>
  <si>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</si>
  <si>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</si>
  <si>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</si>
  <si>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</si>
  <si>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</si>
  <si>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</si>
  <si>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</si>
  <si>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</si>
  <si>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</si>
  <si>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</si>
  <si>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</si>
  <si>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</si>
  <si>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</si>
  <si>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</si>
  <si>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</si>
  <si>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</si>
  <si>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</si>
  <si>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</si>
  <si>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</si>
  <si>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</si>
  <si>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</si>
  <si>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</si>
  <si>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</si>
  <si>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</si>
  <si>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</si>
  <si>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</si>
  <si>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</si>
  <si>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</si>
  <si>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</si>
  <si>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</si>
  <si>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</si>
  <si>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</si>
  <si>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</si>
  <si>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</si>
  <si>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</si>
  <si>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</si>
  <si>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</si>
  <si>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</si>
  <si>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</si>
  <si>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</si>
  <si>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</si>
  <si>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</si>
  <si>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</si>
  <si>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</si>
  <si>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</si>
  <si>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</si>
  <si>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</si>
  <si>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</si>
  <si>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</si>
  <si>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</si>
  <si>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</si>
  <si>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</si>
  <si>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</si>
  <si>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</si>
  <si>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</si>
  <si>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</si>
  <si>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</si>
  <si>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</si>
  <si>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</si>
  <si>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</si>
  <si>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</si>
  <si>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</si>
  <si>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</si>
  <si>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</si>
  <si>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</si>
  <si>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</si>
  <si>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</si>
  <si>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</si>
  <si>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</si>
  <si>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</si>
  <si>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</si>
  <si>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</si>
  <si>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</si>
  <si>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</si>
  <si>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</si>
  <si>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</si>
  <si>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</si>
  <si>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</si>
  <si>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</si>
  <si>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</si>
  <si>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</si>
  <si>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</si>
  <si>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</si>
  <si>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</si>
  <si>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</si>
  <si>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</si>
  <si>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</si>
  <si>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</si>
  <si>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</si>
  <si>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</si>
  <si>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</si>
  <si>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</si>
  <si>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</si>
  <si>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</si>
  <si>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</si>
  <si>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</si>
  <si>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</si>
  <si>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</si>
  <si>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</si>
  <si>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</si>
  <si>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</si>
  <si>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</si>
  <si>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</si>
  <si>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</si>
  <si>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</si>
  <si>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</si>
  <si>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</si>
  <si>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</si>
  <si>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</si>
  <si>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</si>
  <si>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</si>
  <si>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</si>
  <si>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</si>
  <si>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</si>
  <si>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</si>
  <si>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</si>
  <si>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</si>
  <si>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</si>
  <si>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</si>
  <si>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</si>
  <si>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</si>
  <si>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</si>
  <si>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</si>
  <si>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</si>
  <si>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</si>
  <si>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</si>
  <si>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</si>
  <si>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</si>
  <si>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</si>
  <si>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</si>
  <si>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</si>
  <si>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</si>
  <si>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</si>
  <si>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</si>
  <si>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</si>
  <si>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</si>
  <si>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</si>
  <si>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</si>
  <si>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</si>
  <si>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</si>
  <si>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</si>
  <si>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</si>
  <si>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</si>
  <si>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</si>
  <si>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</si>
  <si>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</si>
  <si>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</si>
  <si>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</si>
  <si>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</si>
  <si>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</si>
  <si>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</si>
  <si>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</si>
  <si>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</si>
  <si>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</si>
  <si>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</si>
  <si>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</si>
  <si>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</si>
  <si>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</si>
  <si>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</si>
  <si>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</si>
  <si>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</si>
  <si>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</si>
  <si>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</si>
  <si>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</si>
  <si>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</si>
  <si>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</si>
  <si>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</si>
  <si>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</si>
  <si>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</si>
  <si>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</si>
  <si>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</si>
  <si>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</si>
  <si>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</si>
  <si>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</si>
  <si>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</si>
  <si>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</si>
  <si>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</si>
  <si>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</si>
  <si>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</si>
  <si>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</si>
  <si>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</si>
  <si>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</si>
  <si>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</si>
  <si>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</si>
  <si>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</si>
  <si>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</si>
  <si>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</si>
  <si>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</si>
  <si>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</si>
  <si>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</si>
  <si>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</si>
  <si>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</si>
  <si>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</si>
  <si>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</si>
  <si>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</si>
  <si>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</si>
  <si>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</si>
  <si>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</si>
  <si>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</si>
  <si>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</si>
  <si>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</si>
  <si>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</si>
  <si>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</si>
  <si>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</si>
  <si>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</si>
  <si>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</si>
  <si>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</si>
  <si>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</si>
  <si>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</si>
  <si>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</si>
  <si>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</si>
  <si>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</si>
  <si>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</si>
  <si>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</si>
  <si>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</si>
  <si>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</si>
  <si>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</si>
  <si>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</si>
  <si>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</si>
  <si>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</si>
  <si>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</si>
  <si>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</si>
  <si>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</si>
  <si>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</si>
  <si>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</si>
  <si>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</si>
  <si>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</si>
  <si>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</si>
  <si>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</si>
  <si>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</si>
  <si>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</si>
  <si>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</si>
  <si>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</si>
  <si>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</si>
  <si>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</si>
  <si>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</si>
  <si>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</si>
  <si>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</si>
  <si>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</si>
  <si>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</si>
  <si>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</si>
  <si>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</si>
  <si>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</si>
  <si>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</si>
  <si>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</si>
  <si>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</si>
  <si>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</si>
  <si>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</si>
  <si>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</si>
  <si>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</si>
  <si>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</si>
  <si>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</si>
  <si>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</si>
  <si>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</si>
  <si>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</si>
  <si>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</si>
  <si>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</si>
  <si>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</si>
  <si>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</si>
  <si>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</si>
  <si>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</si>
  <si>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</si>
  <si>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</si>
  <si>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</si>
  <si>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</si>
  <si>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</si>
  <si>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</si>
  <si>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</si>
  <si>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</si>
  <si>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</si>
  <si>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</si>
  <si>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</si>
  <si>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</si>
  <si>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</si>
  <si>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</si>
  <si>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</si>
  <si>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</si>
  <si>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</si>
  <si>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</si>
  <si>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</si>
  <si>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</si>
  <si>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</si>
  <si>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</si>
  <si>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</si>
  <si>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</si>
  <si>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</si>
  <si>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</si>
  <si>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</si>
  <si>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</si>
  <si>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</si>
  <si>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</si>
  <si>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</si>
  <si>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</si>
  <si>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</si>
  <si>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</si>
  <si>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</si>
  <si>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</si>
  <si>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</si>
  <si>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</si>
  <si>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</si>
  <si>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</si>
  <si>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</si>
  <si>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</si>
  <si>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</si>
  <si>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</si>
  <si>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</si>
  <si>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</si>
  <si>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</si>
  <si>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</si>
  <si>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</si>
  <si>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</si>
  <si>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</si>
  <si>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</si>
  <si>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</si>
  <si>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</si>
  <si>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</si>
  <si>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</si>
  <si>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</si>
  <si>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</si>
  <si>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</si>
  <si>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</si>
  <si>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</si>
  <si>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</si>
  <si>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</si>
  <si>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</si>
  <si>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</si>
  <si>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</si>
  <si>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</si>
  <si>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</si>
  <si>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</si>
  <si>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</si>
  <si>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</si>
  <si>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</si>
  <si>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</si>
  <si>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</si>
  <si>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</si>
  <si>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</si>
  <si>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</si>
  <si>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</si>
  <si>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</si>
  <si>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</si>
  <si>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</si>
  <si>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</si>
  <si>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</si>
  <si>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</si>
  <si>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</si>
  <si>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</si>
  <si>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</si>
  <si>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</si>
  <si>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</si>
  <si>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</si>
  <si>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</si>
  <si>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</si>
  <si>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</si>
  <si>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</si>
  <si>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</si>
  <si>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</si>
  <si>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</si>
  <si>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</si>
  <si>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</si>
  <si>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</si>
  <si>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</si>
  <si>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</si>
  <si>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</si>
  <si>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</si>
  <si>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</si>
  <si>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</si>
  <si>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</si>
  <si>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</si>
  <si>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</si>
  <si>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</si>
  <si>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</si>
  <si>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</si>
  <si>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</si>
  <si>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</si>
  <si>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</si>
  <si>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</si>
  <si>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</si>
  <si>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</si>
  <si>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</si>
  <si>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</si>
  <si>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</si>
  <si>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</si>
  <si>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</si>
  <si>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</si>
  <si>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</si>
  <si>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</si>
  <si>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</si>
  <si>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</si>
  <si>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</si>
  <si>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</si>
  <si>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</si>
  <si>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</si>
  <si>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</si>
  <si>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</si>
  <si>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</si>
  <si>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</si>
  <si>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</si>
  <si>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</si>
  <si>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</si>
  <si>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</si>
  <si>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</si>
  <si>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</si>
  <si>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</si>
  <si>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</si>
  <si>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</si>
  <si>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</si>
  <si>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</si>
  <si>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</si>
  <si>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</si>
  <si>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</si>
  <si>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</si>
  <si>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</si>
  <si>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</si>
  <si>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</si>
  <si>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</si>
  <si>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</si>
  <si>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</si>
  <si>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</si>
  <si>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</si>
  <si>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</si>
  <si>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</si>
  <si>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</si>
  <si>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</si>
  <si>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</si>
  <si>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</si>
  <si>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</si>
  <si>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</si>
  <si>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</si>
  <si>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</si>
  <si>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</si>
  <si>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</si>
  <si>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</si>
  <si>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</si>
  <si>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</si>
  <si>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</si>
  <si>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</si>
  <si>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</si>
  <si>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</si>
  <si>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</si>
  <si>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</si>
  <si>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</si>
  <si>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</si>
  <si>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</si>
  <si>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</si>
  <si>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</si>
  <si>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</si>
  <si>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</si>
  <si>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</si>
  <si>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</si>
  <si>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</si>
  <si>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</si>
  <si>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</si>
  <si>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</si>
  <si>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</si>
  <si>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</si>
  <si>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</si>
  <si>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</si>
  <si>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</si>
  <si>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</si>
  <si>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</si>
  <si>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</si>
  <si>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</si>
  <si>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</si>
  <si>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</si>
  <si>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</si>
  <si>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</si>
  <si>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</si>
  <si>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</si>
  <si>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</si>
  <si>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</si>
  <si>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</si>
  <si>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</si>
  <si>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</si>
  <si>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</si>
  <si>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</si>
  <si>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</si>
  <si>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</si>
  <si>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</si>
  <si>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</si>
  <si>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</si>
  <si>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</si>
  <si>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</si>
  <si>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</si>
  <si>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</si>
  <si>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</si>
  <si>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</si>
  <si>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</si>
  <si>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</si>
  <si>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</si>
  <si>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</si>
  <si>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</si>
  <si>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</si>
  <si>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</si>
  <si>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</si>
  <si>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</si>
  <si>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</si>
  <si>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</si>
  <si>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</si>
  <si>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</si>
  <si>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</si>
  <si>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</si>
  <si>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</si>
  <si>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</si>
  <si>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</si>
  <si>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</si>
  <si>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</si>
  <si>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</si>
  <si>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</si>
  <si>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</si>
  <si>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</si>
  <si>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</si>
  <si>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</si>
  <si>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</si>
  <si>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</si>
  <si>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</si>
  <si>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</si>
  <si>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</si>
  <si>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</si>
  <si>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</si>
  <si>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</si>
  <si>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</si>
  <si>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</si>
  <si>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</si>
  <si>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</si>
  <si>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</si>
  <si>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</si>
  <si>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</si>
  <si>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</si>
  <si>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</si>
  <si>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</si>
  <si>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</si>
  <si>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</si>
  <si>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</si>
  <si>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</si>
  <si>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</si>
  <si>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</si>
  <si>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</si>
  <si>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</si>
  <si>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</si>
  <si>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</si>
  <si>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</si>
  <si>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</si>
  <si>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</si>
  <si>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</si>
  <si>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</si>
  <si>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</si>
  <si>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</si>
  <si>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</si>
  <si>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</si>
  <si>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</si>
  <si>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</si>
  <si>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</si>
  <si>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</si>
  <si>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</si>
  <si>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</si>
  <si>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</si>
  <si>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</si>
  <si>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</si>
  <si>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</si>
  <si>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</si>
  <si>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</si>
  <si>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</si>
  <si>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</si>
  <si>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</si>
  <si>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</si>
  <si>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</si>
  <si>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</si>
  <si>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</si>
  <si>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</si>
  <si>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</si>
  <si>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</si>
  <si>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</si>
  <si>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</si>
  <si>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</si>
  <si>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</si>
  <si>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</si>
  <si>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</si>
  <si>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</si>
  <si>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</si>
  <si>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</si>
  <si>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</si>
  <si>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</si>
  <si>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</si>
  <si>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</si>
  <si>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</si>
  <si>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</si>
  <si>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</si>
  <si>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</si>
  <si>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</si>
  <si>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</si>
  <si>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</si>
  <si>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</si>
  <si>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</si>
  <si>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</si>
  <si>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</si>
  <si>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</si>
  <si>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</si>
  <si>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</si>
  <si>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</si>
  <si>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</si>
  <si>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</si>
  <si>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</si>
  <si>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</si>
  <si>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</si>
  <si>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</si>
  <si>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</si>
  <si>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</si>
  <si>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</si>
  <si>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</si>
  <si>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</si>
  <si>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</si>
  <si>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</si>
  <si>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</si>
  <si>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</si>
  <si>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</si>
  <si>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</si>
  <si>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</si>
  <si>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</si>
  <si>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</si>
  <si>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</si>
  <si>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</si>
  <si>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</si>
  <si>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</si>
  <si>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</si>
  <si>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</si>
  <si>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</si>
  <si>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</si>
  <si>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</si>
  <si>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</si>
  <si>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</si>
  <si>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</si>
  <si>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</si>
  <si>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</si>
  <si>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</si>
  <si>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</si>
  <si>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</si>
  <si>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</si>
  <si>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</si>
  <si>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</si>
  <si>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</si>
  <si>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</si>
  <si>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</si>
  <si>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</si>
  <si>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</si>
  <si>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</si>
  <si>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</si>
  <si>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</si>
  <si>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</si>
  <si>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</si>
  <si>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</si>
  <si>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</si>
  <si>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</si>
  <si>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</si>
  <si>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</si>
  <si>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</si>
  <si>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</si>
  <si>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</si>
  <si>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</si>
  <si>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</si>
  <si>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</si>
  <si>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</si>
  <si>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</si>
  <si>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</si>
  <si>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</si>
  <si>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</si>
  <si>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</si>
  <si>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</si>
  <si>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</si>
  <si>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</si>
  <si>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</si>
  <si>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</si>
  <si>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</si>
  <si>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</si>
  <si>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</si>
  <si>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</si>
  <si>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</si>
  <si>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</si>
  <si>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</si>
  <si>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</si>
  <si>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</si>
  <si>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</si>
  <si>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</si>
  <si>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</si>
  <si>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</si>
  <si>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</si>
  <si>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</si>
  <si>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</si>
  <si>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</si>
  <si>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</si>
  <si>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</si>
  <si>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</si>
  <si>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</si>
  <si>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</si>
  <si>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</si>
  <si>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</si>
  <si>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</si>
  <si>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</si>
  <si>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</si>
  <si>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</si>
  <si>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</si>
  <si>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</si>
  <si>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</si>
  <si>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</si>
  <si>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</si>
  <si>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</si>
  <si>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</si>
  <si>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</si>
  <si>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</si>
  <si>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</si>
  <si>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</si>
  <si>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</si>
  <si>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</si>
  <si>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</si>
  <si>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</si>
  <si>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</si>
  <si>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</si>
  <si>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</si>
  <si>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</si>
  <si>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</si>
  <si>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</si>
  <si>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</si>
  <si>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</si>
  <si>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</si>
  <si>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</si>
  <si>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</si>
  <si>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</si>
  <si>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</si>
  <si>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</si>
  <si>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</si>
  <si>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</si>
  <si>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</si>
  <si>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</si>
  <si>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</si>
  <si>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</si>
  <si>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</si>
  <si>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</si>
  <si>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</si>
  <si>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</si>
  <si>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</si>
  <si>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</si>
  <si>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</si>
  <si>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</si>
  <si>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</si>
  <si>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</si>
  <si>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</si>
  <si>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</si>
  <si>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</si>
  <si>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</si>
  <si>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</si>
  <si>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</si>
  <si>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</si>
  <si>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</si>
  <si>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</si>
  <si>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</si>
  <si>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</si>
  <si>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</si>
  <si>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</si>
  <si>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</si>
  <si>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</si>
  <si>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</si>
  <si>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</si>
  <si>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</si>
  <si>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</si>
  <si>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</si>
  <si>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</si>
  <si>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</si>
  <si>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</si>
  <si>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</si>
  <si>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</si>
  <si>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</si>
  <si>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</si>
  <si>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</si>
  <si>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</si>
  <si>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</si>
  <si>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</si>
  <si>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</si>
  <si>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</si>
  <si>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</si>
  <si>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</si>
  <si>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</si>
  <si>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</si>
  <si>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</si>
  <si>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</si>
  <si>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</si>
  <si>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</si>
  <si>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</si>
  <si>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</si>
  <si>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</si>
  <si>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</si>
  <si>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</si>
  <si>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</si>
  <si>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</si>
  <si>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</si>
  <si>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</si>
  <si>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</si>
  <si>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</si>
  <si>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</si>
  <si>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</si>
  <si>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</si>
  <si>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</si>
  <si>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</si>
  <si>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</si>
  <si>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</si>
  <si>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</si>
  <si>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</si>
  <si>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</si>
  <si>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</si>
  <si>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</si>
  <si>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</si>
  <si>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</si>
  <si>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</si>
  <si>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</si>
  <si>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</si>
  <si>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</si>
  <si>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</si>
  <si>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</si>
  <si>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</si>
  <si>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</si>
  <si>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</si>
  <si>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</si>
  <si>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</si>
  <si>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</si>
  <si>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</si>
  <si>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</si>
  <si>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</si>
  <si>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</si>
  <si>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</si>
  <si>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</si>
  <si>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</si>
  <si>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</si>
  <si>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</si>
  <si>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</si>
  <si>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</si>
  <si>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</si>
  <si>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</si>
  <si>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</si>
  <si>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</si>
  <si>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</si>
  <si>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</si>
  <si>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</si>
  <si>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</si>
  <si>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</si>
  <si>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</si>
  <si>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</si>
  <si>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</si>
  <si>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</si>
  <si>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</si>
  <si>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</si>
  <si>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</si>
  <si>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</si>
  <si>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</si>
  <si>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</si>
  <si>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</si>
  <si>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</si>
  <si>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</si>
  <si>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</si>
  <si>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</si>
  <si>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</si>
  <si>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</si>
  <si>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</si>
  <si>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</si>
  <si>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</si>
  <si>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</si>
  <si>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</si>
  <si>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</si>
  <si>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</si>
  <si>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</si>
  <si>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</si>
  <si>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</si>
  <si>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</si>
  <si>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</si>
  <si>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</si>
  <si>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</si>
  <si>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</si>
  <si>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</si>
  <si>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</si>
  <si>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</si>
  <si>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</si>
  <si>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</si>
  <si>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</si>
  <si>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</si>
  <si>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</si>
  <si>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</si>
  <si>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</si>
  <si>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</si>
  <si>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</si>
  <si>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</si>
  <si>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</si>
  <si>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</si>
  <si>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</si>
  <si>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</si>
  <si>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</si>
  <si>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</si>
  <si>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</si>
  <si>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</si>
  <si>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</si>
  <si>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</si>
  <si>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</si>
  <si>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</si>
  <si>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</si>
  <si>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</si>
  <si>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</si>
  <si>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</si>
  <si>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</si>
  <si>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</si>
  <si>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</si>
  <si>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</si>
  <si>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</si>
  <si>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</si>
  <si>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</si>
  <si>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</si>
  <si>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</si>
  <si>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</si>
  <si>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</si>
  <si>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</si>
  <si>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</si>
  <si>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</si>
  <si>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</si>
  <si>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</si>
  <si>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</si>
  <si>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</si>
  <si>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</si>
  <si>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</si>
  <si>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</si>
  <si>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</si>
  <si>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</si>
  <si>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</si>
  <si>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</si>
  <si>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</si>
  <si>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</si>
  <si>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</si>
  <si>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</si>
  <si>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</si>
  <si>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</si>
  <si>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</si>
  <si>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</si>
  <si>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</si>
  <si>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</si>
  <si>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</si>
  <si>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</si>
  <si>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</si>
  <si>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</si>
  <si>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</si>
  <si>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</si>
  <si>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</si>
  <si>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</si>
  <si>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</si>
  <si>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</si>
  <si>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</si>
  <si>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</si>
  <si>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</si>
  <si>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</si>
  <si>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</si>
  <si>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</si>
  <si>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</si>
  <si>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</si>
  <si>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</si>
  <si>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</si>
  <si>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</si>
  <si>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</si>
  <si>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</si>
  <si>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</si>
  <si>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</si>
  <si>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</si>
  <si>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</si>
  <si>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</si>
  <si>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</si>
  <si>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</si>
  <si>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</si>
  <si>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</si>
  <si>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</si>
  <si>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</si>
  <si>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</si>
  <si>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</si>
  <si>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</si>
  <si>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</si>
  <si>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</si>
  <si>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</si>
  <si>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</si>
  <si>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</si>
  <si>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</si>
  <si>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</si>
  <si>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</si>
  <si>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</si>
  <si>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</si>
  <si>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</si>
  <si>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</si>
  <si>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</si>
  <si>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</si>
  <si>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</si>
  <si>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</si>
  <si>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</si>
  <si>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</si>
  <si>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</si>
  <si>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</si>
  <si>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</si>
  <si>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</si>
  <si>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</si>
  <si>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</si>
  <si>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</si>
  <si>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</si>
  <si>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</si>
  <si>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</si>
  <si>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</si>
  <si>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</si>
  <si>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</si>
  <si>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</si>
  <si>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</si>
  <si>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</si>
  <si>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</si>
  <si>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</si>
  <si>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</si>
  <si>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</si>
  <si>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</si>
  <si>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</si>
  <si>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</si>
  <si>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</si>
  <si>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</si>
  <si>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</si>
  <si>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</si>
  <si>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</si>
  <si>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</si>
  <si>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</si>
  <si>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</si>
  <si>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</si>
  <si>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</si>
  <si>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</si>
  <si>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</si>
  <si>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</si>
  <si>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</si>
  <si>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</si>
  <si>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</si>
  <si>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</si>
  <si>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</si>
  <si>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</si>
  <si>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</si>
  <si>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</si>
  <si>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</si>
  <si>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</si>
  <si>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</si>
  <si>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</si>
  <si>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</si>
  <si>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</si>
  <si>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</si>
  <si>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</si>
  <si>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</si>
  <si>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</si>
  <si>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</si>
  <si>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</si>
  <si>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</si>
  <si>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</si>
  <si>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</si>
  <si>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</si>
  <si>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</si>
  <si>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</si>
  <si>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</si>
  <si>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</si>
  <si>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</si>
  <si>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</si>
  <si>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</si>
  <si>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</si>
  <si>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</si>
  <si>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</si>
  <si>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</si>
  <si>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</si>
  <si>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</si>
  <si>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</si>
  <si>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</si>
  <si>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</si>
  <si>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</si>
  <si>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</si>
  <si>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</si>
  <si>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</si>
  <si>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</si>
  <si>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</si>
  <si>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</si>
  <si>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</si>
  <si>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</si>
  <si>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</si>
  <si>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</si>
  <si>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</si>
  <si>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</si>
  <si>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</si>
  <si>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</si>
  <si>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</si>
  <si>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</si>
  <si>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</si>
  <si>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</si>
  <si>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</si>
  <si>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</si>
  <si>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</si>
  <si>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</si>
  <si>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</si>
  <si>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</si>
  <si>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</si>
  <si>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</si>
  <si>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</si>
  <si>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</si>
  <si>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</si>
  <si>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</si>
  <si>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</si>
  <si>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</si>
  <si>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</si>
  <si>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</si>
  <si>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</si>
  <si>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</si>
  <si>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</si>
  <si>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</si>
  <si>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</si>
  <si>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</si>
  <si>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</si>
  <si>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</si>
  <si>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</si>
  <si>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</si>
  <si>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</si>
  <si>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</si>
  <si>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</si>
  <si>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</si>
  <si>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</si>
  <si>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</si>
  <si>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</si>
  <si>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</si>
  <si>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</si>
  <si>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</si>
  <si>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</si>
  <si>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</si>
  <si>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</si>
  <si>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</si>
  <si>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</si>
  <si>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</si>
  <si>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</si>
  <si>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</si>
  <si>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</si>
  <si>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</si>
  <si>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</si>
  <si>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</si>
  <si>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</si>
  <si>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</si>
  <si>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</si>
  <si>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</si>
  <si>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</si>
  <si>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</si>
  <si>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</si>
  <si>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</si>
  <si>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</si>
  <si>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</si>
  <si>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</si>
  <si>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</si>
  <si>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</si>
  <si>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</si>
  <si>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</si>
  <si>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</si>
  <si>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</si>
  <si>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</si>
  <si>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</si>
  <si>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</si>
  <si>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</si>
  <si>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</si>
  <si>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</si>
  <si>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</si>
  <si>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</si>
  <si>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</si>
  <si>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</si>
  <si>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</si>
  <si>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</si>
  <si>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</si>
  <si>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</si>
  <si>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</si>
  <si>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</si>
  <si>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</si>
  <si>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</si>
  <si>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</si>
  <si>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</si>
  <si>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</si>
  <si>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</si>
  <si>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</si>
  <si>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</si>
  <si>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</si>
  <si>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</si>
  <si>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</si>
  <si>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</si>
  <si>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</si>
  <si>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</si>
  <si>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</si>
  <si>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</si>
  <si>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</si>
  <si>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</si>
  <si>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</si>
  <si>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</si>
  <si>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</si>
  <si>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</si>
  <si>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</si>
  <si>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</si>
  <si>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</si>
  <si>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</si>
  <si>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</si>
  <si>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</si>
  <si>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</si>
  <si>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</si>
  <si>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</si>
  <si>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</si>
  <si>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</si>
  <si>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</si>
  <si>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</si>
  <si>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</si>
  <si>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</si>
  <si>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</si>
  <si>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</si>
  <si>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</si>
  <si>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</si>
  <si>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</si>
  <si>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</si>
  <si>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</si>
  <si>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</si>
  <si>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</si>
  <si>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</si>
  <si>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</si>
  <si>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</si>
  <si>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</si>
  <si>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</si>
  <si>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</si>
  <si>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</si>
  <si>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</si>
  <si>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</si>
  <si>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</si>
  <si>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</si>
  <si>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</si>
  <si>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</si>
  <si>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</si>
  <si>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</si>
  <si>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</si>
  <si>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</si>
  <si>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</si>
  <si>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</si>
  <si>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</si>
  <si>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</si>
  <si>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</si>
  <si>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</si>
  <si>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</si>
  <si>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</si>
  <si>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</si>
  <si>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</si>
  <si>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</si>
  <si>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</si>
  <si>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</si>
  <si>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</si>
  <si>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</si>
  <si>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</si>
  <si>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</si>
  <si>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</si>
  <si>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</si>
  <si>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</si>
  <si>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</si>
  <si>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</si>
  <si>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</si>
  <si>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</si>
  <si>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</si>
  <si>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</si>
  <si>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</si>
  <si>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</si>
  <si>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</si>
  <si>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</si>
  <si>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</si>
  <si>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</si>
  <si>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</si>
  <si>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</si>
  <si>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</si>
  <si>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</si>
  <si>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</si>
  <si>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</si>
  <si>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</si>
  <si>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</si>
  <si>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</si>
  <si>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</si>
  <si>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</si>
  <si>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</si>
  <si>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</si>
  <si>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</si>
  <si>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</si>
  <si>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</si>
  <si>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</si>
  <si>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</si>
  <si>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</si>
  <si>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</si>
  <si>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</si>
  <si>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</si>
  <si>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</si>
  <si>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</si>
  <si>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</si>
  <si>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</si>
  <si>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</si>
  <si>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</si>
  <si>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</si>
  <si>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</si>
  <si>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</si>
  <si>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</si>
  <si>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</si>
  <si>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</si>
  <si>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</si>
  <si>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</si>
  <si>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</si>
  <si>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</si>
  <si>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</si>
  <si>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</si>
  <si>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</si>
  <si>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</si>
  <si>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</si>
  <si>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</si>
  <si>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</si>
  <si>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</si>
  <si>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</si>
  <si>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</si>
  <si>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</si>
  <si>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</si>
  <si>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</si>
  <si>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</si>
  <si>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</si>
  <si>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</si>
  <si>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</si>
  <si>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</si>
  <si>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</si>
  <si>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</si>
  <si>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</si>
  <si>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</si>
  <si>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</si>
  <si>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</si>
  <si>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</si>
  <si>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</si>
  <si>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</si>
  <si>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</si>
  <si>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</si>
  <si>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</si>
  <si>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</si>
  <si>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</si>
  <si>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</si>
  <si>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</si>
  <si>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</si>
  <si>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</si>
  <si>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</si>
  <si>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</si>
  <si>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</si>
  <si>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</si>
  <si>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</si>
  <si>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</si>
  <si>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</si>
  <si>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</si>
  <si>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</si>
  <si>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</si>
  <si>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</si>
  <si>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</si>
  <si>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</si>
  <si>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</si>
  <si>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</si>
  <si>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</si>
  <si>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</si>
  <si>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</si>
  <si>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</si>
  <si>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</si>
  <si>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</si>
  <si>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</si>
  <si>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</si>
  <si>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</si>
  <si>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</si>
  <si>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</si>
  <si>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</si>
  <si>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</si>
  <si>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</si>
  <si>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</si>
  <si>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</si>
  <si>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</si>
  <si>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</si>
  <si>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</si>
  <si>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</si>
  <si>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</si>
  <si>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</si>
  <si>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</si>
  <si>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</si>
  <si>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</si>
  <si>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</si>
  <si>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</si>
  <si>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</si>
  <si>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</si>
  <si>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</si>
  <si>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</si>
  <si>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</si>
  <si>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</si>
  <si>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</si>
  <si>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</si>
  <si>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</si>
  <si>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</si>
  <si>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</si>
  <si>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</si>
  <si>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</si>
  <si>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</si>
  <si>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</si>
  <si>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</si>
  <si>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</si>
  <si>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</si>
  <si>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</si>
  <si>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</si>
  <si>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</si>
  <si>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</si>
  <si>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</si>
  <si>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</si>
  <si>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</si>
  <si>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</si>
  <si>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</si>
  <si>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</si>
  <si>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</si>
  <si>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</si>
  <si>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</si>
  <si>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</si>
  <si>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</si>
  <si>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</si>
  <si>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</si>
  <si>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</si>
  <si>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</si>
  <si>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</si>
  <si>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</si>
  <si>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</si>
  <si>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</si>
  <si>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</si>
  <si>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</si>
  <si>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</si>
  <si>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</si>
  <si>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</si>
  <si>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</si>
  <si>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</si>
  <si>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</si>
  <si>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</si>
  <si>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</si>
  <si>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</si>
  <si>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</si>
  <si>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</si>
  <si>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</si>
  <si>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</si>
  <si>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</si>
  <si>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</si>
  <si>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</si>
  <si>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</si>
  <si>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</si>
  <si>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</si>
  <si>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</si>
  <si>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</si>
  <si>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</si>
  <si>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</si>
  <si>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</si>
  <si>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</si>
  <si>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</si>
  <si>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</si>
  <si>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</si>
  <si>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</si>
  <si>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</si>
  <si>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</si>
  <si>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</si>
  <si>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</si>
  <si>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</si>
  <si>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</si>
  <si>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</si>
  <si>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</si>
  <si>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</si>
  <si>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</si>
  <si>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</si>
  <si>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</si>
  <si>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</si>
  <si>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</si>
  <si>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</si>
  <si>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</si>
  <si>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</si>
  <si>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</si>
  <si>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</si>
  <si>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</si>
  <si>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</si>
  <si>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</si>
  <si>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</si>
  <si>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</si>
  <si>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</si>
  <si>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</si>
  <si>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</si>
  <si>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</si>
  <si>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</si>
  <si>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</si>
  <si>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</si>
  <si>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</si>
  <si>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</si>
  <si>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</si>
  <si>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</si>
  <si>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</si>
  <si>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</si>
  <si>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</si>
  <si>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</si>
  <si>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</si>
  <si>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</si>
  <si>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</si>
  <si>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</si>
  <si>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</si>
  <si>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</si>
  <si>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</si>
  <si>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</si>
  <si>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</si>
  <si>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</si>
  <si>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</si>
  <si>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</si>
  <si>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</si>
  <si>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</si>
  <si>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</si>
  <si>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</si>
  <si>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</si>
  <si>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</si>
  <si>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</si>
  <si>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</si>
  <si>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</si>
  <si>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</si>
  <si>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</si>
  <si>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</si>
  <si>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</si>
  <si>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</si>
  <si>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</si>
  <si>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</si>
  <si>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</si>
  <si>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</si>
  <si>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</si>
  <si>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</si>
  <si>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</si>
  <si>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</si>
  <si>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</si>
  <si>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</si>
  <si>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</si>
  <si>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</si>
  <si>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</si>
  <si>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</si>
  <si>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</si>
  <si>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</si>
  <si>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</si>
  <si>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</si>
  <si>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</si>
  <si>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</si>
  <si>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</si>
  <si>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</si>
  <si>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</si>
  <si>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</si>
  <si>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</si>
  <si>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</si>
  <si>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</si>
  <si>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</si>
  <si>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</si>
  <si>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</si>
  <si>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</si>
  <si>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</si>
  <si>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</si>
  <si>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</si>
  <si>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</si>
  <si>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</si>
  <si>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</si>
  <si>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</si>
  <si>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</si>
  <si>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</si>
  <si>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</si>
  <si>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</si>
  <si>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</si>
  <si>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</si>
  <si>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</si>
  <si>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</si>
  <si>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</si>
  <si>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</si>
  <si>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</si>
  <si>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</si>
  <si>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</si>
  <si>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</si>
  <si>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</si>
  <si>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</si>
  <si>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</si>
  <si>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</si>
  <si>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</si>
  <si>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</si>
  <si>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</si>
  <si>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</si>
  <si>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</si>
  <si>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</si>
  <si>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</si>
  <si>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</si>
  <si>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</si>
  <si>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</si>
  <si>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</si>
  <si>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</si>
  <si>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</si>
  <si>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</si>
  <si>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</si>
  <si>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</si>
  <si>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</si>
  <si>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</si>
  <si>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</si>
  <si>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</si>
  <si>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</si>
  <si>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</si>
  <si>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</si>
  <si>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</si>
  <si>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</si>
  <si>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</si>
  <si>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</si>
  <si>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</si>
  <si>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</si>
  <si>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</si>
  <si>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</si>
  <si>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</si>
  <si>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</si>
  <si>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</si>
  <si>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</si>
  <si>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</si>
  <si>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</si>
  <si>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</si>
  <si>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</si>
  <si>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</si>
  <si>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</si>
  <si>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</si>
  <si>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</si>
  <si>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</si>
  <si>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</si>
  <si>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</si>
  <si>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</si>
  <si>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</si>
  <si>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</si>
  <si>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</si>
  <si>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</si>
  <si>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</si>
  <si>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</si>
  <si>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</si>
  <si>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</si>
  <si>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</si>
  <si>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</si>
  <si>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</si>
  <si>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</si>
  <si>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</si>
  <si>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</si>
  <si>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</si>
  <si>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</si>
  <si>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</si>
  <si>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</si>
  <si>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</si>
  <si>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</si>
  <si>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</si>
  <si>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</si>
  <si>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</si>
  <si>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</si>
  <si>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</si>
  <si>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</si>
  <si>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</si>
  <si>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</si>
  <si>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</si>
  <si>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</si>
  <si>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</si>
  <si>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</si>
  <si>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</si>
  <si>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</si>
  <si>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</si>
  <si>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</si>
  <si>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</si>
  <si>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</si>
  <si>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</si>
  <si>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</si>
  <si>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</si>
  <si>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</si>
  <si>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</si>
  <si>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</si>
  <si>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</si>
  <si>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</si>
  <si>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</si>
  <si>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</si>
  <si>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</si>
  <si>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</si>
  <si>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</si>
  <si>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</si>
  <si>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</si>
  <si>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</si>
  <si>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</si>
  <si>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</si>
  <si>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</si>
  <si>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</si>
  <si>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</si>
  <si>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</si>
  <si>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</si>
  <si>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</si>
  <si>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</si>
  <si>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</si>
  <si>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</si>
  <si>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</si>
  <si>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</si>
  <si>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</si>
  <si>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</si>
  <si>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</si>
  <si>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</si>
  <si>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</si>
  <si>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</si>
  <si>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</si>
  <si>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</si>
  <si>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</si>
  <si>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</si>
  <si>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</si>
  <si>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</si>
  <si>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</si>
  <si>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</si>
  <si>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</si>
  <si>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</si>
  <si>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</si>
  <si>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</si>
  <si>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</si>
  <si>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</si>
  <si>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</si>
  <si>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</si>
  <si>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</si>
  <si>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</si>
  <si>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</si>
  <si>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</si>
  <si>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</si>
  <si>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</si>
  <si>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</si>
  <si>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</si>
  <si>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</si>
  <si>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</si>
  <si>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</si>
  <si>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</si>
  <si>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</si>
  <si>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</si>
  <si>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</si>
  <si>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</si>
  <si>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</si>
  <si>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</si>
  <si>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</si>
  <si>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</si>
  <si>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</si>
  <si>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</si>
  <si>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</si>
  <si>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</si>
  <si>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</si>
  <si>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</si>
  <si>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</si>
  <si>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</si>
  <si>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</si>
  <si>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</si>
  <si>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</si>
  <si>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</si>
  <si>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</si>
  <si>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</si>
  <si>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</si>
  <si>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</si>
  <si>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</si>
  <si>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</si>
  <si>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</si>
  <si>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</si>
  <si>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</si>
  <si>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</si>
  <si>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</si>
  <si>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</si>
  <si>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</si>
  <si>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</si>
  <si>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</si>
  <si>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</si>
  <si>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</si>
  <si>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</si>
  <si>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</si>
  <si>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</si>
  <si>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</si>
  <si>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</si>
  <si>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</si>
  <si>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</si>
  <si>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</si>
  <si>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</si>
  <si>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</si>
  <si>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</si>
  <si>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</si>
  <si>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</si>
  <si>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</si>
  <si>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</si>
  <si>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</si>
  <si>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</si>
  <si>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</si>
  <si>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</si>
  <si>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</si>
  <si>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</si>
  <si>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</si>
  <si>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</si>
  <si>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</si>
  <si>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</si>
  <si>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</si>
  <si>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</si>
  <si>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</si>
  <si>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</si>
  <si>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</si>
  <si>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</si>
  <si>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</si>
  <si>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</si>
  <si>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</si>
  <si>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</si>
  <si>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</si>
  <si>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</si>
  <si>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</si>
  <si>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</si>
  <si>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</si>
  <si>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</si>
  <si>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</si>
  <si>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</si>
  <si>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</si>
  <si>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</si>
  <si>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</si>
  <si>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</si>
  <si>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</si>
  <si>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</si>
  <si>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</si>
  <si>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</si>
  <si>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</si>
  <si>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</si>
  <si>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</si>
  <si>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</si>
  <si>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</si>
  <si>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</si>
  <si>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</si>
  <si>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</si>
  <si>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</si>
  <si>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</si>
  <si>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</si>
  <si>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</si>
  <si>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</si>
  <si>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</si>
  <si>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</si>
  <si>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</si>
  <si>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</si>
  <si>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</si>
  <si>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</si>
  <si>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</si>
  <si>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</si>
  <si>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</si>
  <si>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</si>
  <si>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</si>
  <si>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</si>
  <si>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</si>
  <si>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</si>
  <si>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</si>
  <si>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</si>
  <si>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</si>
  <si>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</si>
  <si>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</si>
  <si>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</si>
  <si>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</si>
  <si>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</si>
  <si>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</si>
  <si>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</si>
  <si>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</si>
  <si>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</si>
  <si>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</si>
  <si>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</si>
  <si>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</si>
  <si>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</si>
  <si>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</si>
  <si>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</si>
  <si>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</si>
  <si>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</si>
  <si>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</si>
  <si>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</si>
  <si>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</si>
  <si>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</si>
  <si>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</si>
  <si>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</si>
  <si>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</si>
  <si>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</si>
  <si>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</si>
  <si>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</si>
  <si>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</si>
  <si>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</si>
  <si>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</si>
  <si>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</si>
  <si>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</si>
  <si>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</si>
  <si>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</si>
  <si>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</si>
  <si>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</si>
  <si>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</si>
  <si>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</si>
  <si>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</si>
  <si>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</si>
  <si>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</si>
  <si>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</si>
  <si>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</si>
  <si>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</si>
  <si>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</si>
  <si>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</si>
  <si>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</si>
  <si>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</si>
  <si>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</si>
  <si>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</si>
  <si>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</si>
  <si>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</si>
  <si>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</si>
  <si>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</si>
  <si>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</si>
  <si>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</si>
  <si>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</si>
  <si>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</si>
  <si>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</si>
  <si>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</si>
  <si>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</si>
  <si>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</si>
  <si>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</si>
  <si>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</si>
  <si>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</si>
  <si>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</si>
  <si>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</si>
  <si>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</si>
  <si>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</si>
  <si>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</si>
  <si>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</si>
  <si>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</si>
  <si>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</si>
  <si>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</si>
  <si>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</si>
  <si>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</si>
  <si>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</si>
  <si>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</si>
  <si>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</si>
  <si>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</si>
  <si>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</si>
  <si>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</si>
  <si>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</si>
  <si>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</si>
  <si>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</si>
  <si>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</si>
  <si>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</si>
  <si>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</si>
  <si>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</si>
  <si>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</si>
  <si>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</si>
  <si>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</si>
  <si>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</si>
  <si>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</si>
  <si>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</si>
  <si>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</si>
  <si>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</si>
  <si>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</si>
  <si>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</si>
  <si>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</si>
  <si>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</si>
  <si>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</si>
  <si>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</si>
  <si>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</si>
  <si>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</si>
  <si>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</si>
  <si>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</si>
  <si>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</si>
  <si>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</si>
  <si>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</si>
  <si>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</si>
  <si>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</si>
  <si>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</si>
  <si>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</si>
  <si>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</si>
  <si>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</si>
  <si>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</si>
  <si>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</si>
  <si>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</si>
  <si>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</si>
  <si>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</si>
  <si>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</si>
  <si>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</si>
  <si>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</si>
  <si>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</si>
  <si>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</si>
  <si>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</si>
  <si>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</si>
  <si>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</si>
  <si>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</si>
  <si>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</si>
  <si>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</si>
  <si>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</si>
  <si>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</si>
  <si>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</si>
  <si>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</si>
  <si>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</si>
  <si>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</si>
  <si>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</si>
  <si>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</si>
  <si>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</si>
  <si>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</si>
  <si>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</si>
  <si>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</si>
  <si>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</si>
  <si>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</si>
  <si>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</si>
  <si>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</si>
  <si>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</si>
  <si>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</si>
  <si>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</si>
  <si>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</si>
  <si>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</si>
  <si>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</si>
  <si>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</si>
  <si>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</si>
  <si>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</si>
  <si>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</si>
  <si>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</si>
  <si>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</si>
  <si>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</si>
  <si>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</si>
  <si>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</si>
  <si>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</si>
  <si>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</si>
  <si>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</si>
  <si>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</si>
  <si>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</si>
  <si>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</si>
  <si>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</si>
  <si>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</si>
  <si>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</si>
  <si>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</si>
  <si>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</si>
  <si>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</si>
  <si>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</si>
  <si>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</si>
  <si>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</si>
  <si>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</si>
  <si>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</si>
  <si>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</si>
  <si>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</si>
  <si>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</si>
  <si>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</si>
  <si>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</si>
  <si>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</si>
  <si>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</si>
  <si>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</si>
  <si>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</si>
  <si>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</si>
  <si>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</si>
  <si>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</si>
  <si>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</si>
  <si>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</si>
  <si>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</si>
  <si>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</si>
  <si>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</si>
  <si>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</si>
  <si>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</si>
  <si>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</si>
  <si>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</si>
  <si>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</si>
  <si>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</si>
  <si>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</si>
  <si>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</si>
  <si>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</si>
  <si>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</si>
  <si>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</si>
  <si>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</si>
  <si>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</si>
  <si>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</si>
  <si>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</si>
  <si>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</si>
  <si>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</si>
  <si>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</si>
  <si>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</si>
  <si>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</si>
  <si>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</si>
  <si>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</si>
  <si>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</si>
  <si>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</si>
  <si>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</si>
  <si>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</si>
  <si>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</si>
  <si>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</si>
  <si>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</si>
  <si>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</si>
  <si>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</si>
  <si>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</si>
  <si>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</si>
  <si>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</si>
  <si>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</si>
  <si>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</si>
  <si>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</si>
  <si>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</si>
  <si>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</si>
  <si>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</si>
  <si>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</si>
  <si>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</si>
  <si>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</si>
  <si>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</si>
  <si>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</si>
  <si>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</si>
  <si>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</si>
  <si>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</si>
  <si>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</si>
  <si>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</si>
  <si>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</si>
  <si>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</si>
  <si>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</si>
  <si>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</si>
  <si>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</si>
  <si>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</si>
  <si>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</si>
  <si>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</si>
  <si>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</si>
  <si>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</si>
  <si>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</si>
  <si>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</si>
  <si>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</si>
  <si>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</si>
  <si>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</si>
  <si>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</si>
  <si>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</si>
  <si>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</si>
  <si>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</si>
  <si>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</si>
  <si>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</si>
  <si>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</si>
  <si>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</si>
  <si>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</si>
  <si>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</si>
  <si>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</si>
  <si>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</si>
  <si>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</si>
  <si>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</si>
  <si>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</si>
  <si>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</si>
  <si>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</si>
  <si>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</si>
  <si>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</si>
  <si>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</si>
  <si>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</si>
  <si>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</si>
  <si>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</si>
  <si>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</si>
  <si>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</si>
  <si>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</si>
  <si>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</si>
  <si>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</si>
  <si>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</si>
  <si>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</si>
  <si>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</si>
  <si>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</si>
  <si>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</si>
  <si>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</si>
  <si>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</si>
  <si>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</si>
  <si>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</si>
  <si>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</si>
  <si>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</si>
  <si>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</si>
  <si>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</si>
  <si>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</si>
  <si>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</si>
  <si>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</si>
  <si>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</si>
  <si>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</si>
  <si>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</si>
  <si>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</si>
  <si>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</si>
  <si>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</si>
  <si>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</si>
  <si>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</si>
  <si>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</si>
  <si>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</si>
  <si>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</si>
  <si>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</si>
  <si>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</si>
  <si>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</si>
  <si>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</si>
  <si>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</si>
  <si>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</si>
  <si>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</si>
  <si>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</si>
  <si>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</si>
  <si>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</si>
  <si>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</si>
  <si>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</si>
  <si>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</si>
  <si>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</si>
  <si>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</si>
  <si>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</si>
  <si>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</si>
  <si>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</si>
  <si>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</si>
  <si>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</si>
  <si>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</si>
  <si>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</si>
  <si>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</si>
  <si>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</si>
  <si>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</si>
  <si>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</si>
  <si>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</si>
  <si>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</si>
  <si>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</si>
  <si>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</si>
  <si>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</si>
  <si>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</si>
  <si>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</si>
  <si>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</si>
  <si>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</si>
  <si>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</si>
  <si>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</si>
  <si>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</si>
  <si>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</si>
  <si>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</si>
  <si>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</si>
  <si>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</si>
  <si>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</si>
  <si>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</si>
  <si>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</si>
  <si>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</si>
  <si>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</si>
  <si>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</si>
  <si>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</si>
  <si>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</si>
  <si>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</si>
  <si>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</si>
  <si>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</si>
  <si>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</si>
  <si>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</si>
  <si>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</si>
  <si>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</si>
  <si>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</si>
  <si>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</si>
  <si>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</si>
  <si>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</si>
  <si>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</si>
  <si>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</si>
  <si>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</si>
  <si>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</si>
  <si>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</si>
  <si>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</si>
  <si>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</si>
  <si>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</si>
  <si>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</si>
  <si>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</si>
  <si>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</si>
  <si>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</si>
  <si>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</si>
  <si>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</si>
  <si>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</si>
  <si>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</si>
  <si>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</si>
  <si>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</si>
  <si>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</si>
  <si>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</si>
  <si>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</si>
  <si>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</si>
  <si>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</si>
  <si>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</si>
  <si>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</si>
  <si>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</si>
  <si>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</si>
  <si>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</si>
  <si>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</si>
  <si>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</si>
  <si>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</si>
  <si>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</si>
  <si>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</si>
  <si>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</si>
  <si>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</si>
  <si>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</si>
  <si>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</si>
  <si>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</si>
  <si>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</si>
  <si>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</si>
  <si>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</si>
  <si>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</si>
  <si>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</si>
  <si>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</si>
  <si>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</si>
  <si>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</si>
  <si>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</si>
  <si>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</si>
  <si>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</si>
  <si>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</si>
  <si>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</si>
  <si>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</si>
  <si>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</si>
  <si>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</si>
  <si>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</si>
  <si>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</si>
  <si>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</si>
  <si>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</si>
  <si>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</si>
  <si>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</si>
  <si>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</si>
  <si>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</si>
  <si>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</si>
  <si>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</si>
  <si>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</si>
  <si>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</si>
  <si>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</si>
  <si>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</si>
  <si>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</si>
  <si>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</si>
  <si>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</si>
  <si>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</si>
  <si>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</si>
  <si>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</si>
  <si>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</si>
  <si>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</si>
  <si>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</si>
  <si>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</si>
  <si>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</si>
  <si>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</si>
  <si>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</si>
  <si>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</si>
  <si>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</si>
  <si>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</si>
  <si>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</si>
  <si>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</si>
  <si>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</si>
  <si>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</si>
  <si>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</si>
  <si>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</si>
  <si>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</si>
  <si>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</si>
  <si>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</si>
  <si>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</si>
  <si>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</si>
  <si>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</si>
  <si>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</si>
  <si>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</si>
  <si>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</si>
  <si>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</si>
  <si>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</si>
  <si>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</si>
  <si>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</si>
  <si>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</si>
  <si>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</si>
  <si>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</si>
  <si>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</si>
  <si>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</si>
  <si>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</si>
  <si>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</si>
  <si>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</si>
  <si>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</si>
  <si>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</si>
  <si>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</si>
  <si>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</si>
  <si>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</si>
  <si>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</si>
  <si>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</si>
  <si>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</si>
  <si>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</si>
  <si>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</si>
  <si>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</si>
  <si>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</si>
  <si>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</si>
  <si>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</si>
  <si>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</si>
  <si>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</si>
  <si>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</si>
  <si>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</si>
  <si>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</si>
  <si>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</si>
  <si>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</si>
  <si>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</si>
  <si>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</si>
  <si>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</si>
  <si>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</si>
  <si>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</si>
  <si>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</si>
  <si>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</si>
  <si>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</si>
  <si>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</si>
  <si>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</si>
  <si>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</si>
  <si>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</si>
  <si>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</si>
  <si>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</si>
  <si>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</si>
  <si>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</si>
  <si>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</si>
  <si>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</si>
  <si>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</si>
  <si>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</si>
  <si>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</si>
  <si>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</si>
  <si>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</si>
  <si>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</si>
  <si>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</si>
  <si>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</si>
  <si>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</si>
  <si>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</si>
  <si>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</si>
  <si>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</si>
  <si>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</si>
  <si>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</si>
  <si>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</si>
  <si>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</si>
  <si>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</si>
  <si>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</si>
  <si>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</si>
  <si>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</si>
  <si>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</si>
  <si>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</si>
  <si>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</si>
  <si>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</si>
  <si>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</si>
  <si>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</si>
  <si>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</si>
  <si>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</si>
  <si>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</si>
  <si>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</si>
  <si>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</si>
  <si>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</si>
  <si>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</si>
  <si>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</si>
  <si>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</si>
  <si>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</si>
  <si>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</si>
  <si>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</si>
  <si>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</si>
  <si>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</si>
  <si>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</si>
  <si>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</si>
  <si>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</si>
  <si>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</si>
  <si>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</si>
  <si>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</si>
  <si>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</si>
  <si>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</si>
  <si>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</si>
  <si>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</si>
  <si>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</si>
  <si>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</si>
  <si>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</si>
  <si>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</si>
  <si>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</si>
  <si>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</si>
  <si>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</si>
  <si>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</si>
  <si>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</si>
  <si>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</si>
  <si>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</si>
  <si>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</si>
  <si>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</si>
  <si>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</si>
  <si>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</si>
  <si>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</si>
  <si>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</si>
  <si>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</si>
  <si>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</si>
  <si>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</si>
  <si>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</si>
  <si>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</si>
  <si>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</si>
  <si>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</si>
  <si>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</si>
  <si>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</si>
  <si>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</si>
  <si>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</si>
  <si>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</si>
  <si>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</si>
  <si>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</si>
  <si>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</si>
  <si>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</si>
  <si>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</si>
  <si>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</si>
  <si>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</si>
  <si>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</si>
  <si>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</si>
  <si>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</si>
  <si>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</si>
  <si>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</si>
  <si>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</si>
  <si>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</si>
  <si>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</si>
  <si>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</si>
  <si>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</si>
  <si>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</si>
  <si>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</si>
  <si>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</si>
  <si>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</si>
  <si>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</si>
  <si>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</si>
  <si>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</si>
  <si>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</si>
  <si>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</si>
  <si>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</si>
  <si>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</si>
  <si>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</si>
  <si>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</si>
  <si>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</si>
  <si>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</si>
  <si>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</si>
  <si>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</si>
  <si>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</si>
  <si>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</si>
  <si>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</si>
  <si>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</si>
  <si>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</si>
  <si>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</si>
  <si>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</si>
  <si>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</si>
  <si>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</si>
  <si>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</si>
  <si>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</si>
  <si>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</si>
  <si>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</si>
  <si>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</si>
  <si>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</si>
  <si>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</si>
  <si>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</si>
  <si>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</si>
  <si>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</si>
  <si>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</si>
  <si>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</si>
  <si>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</si>
  <si>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</si>
  <si>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</si>
  <si>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</si>
  <si>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</si>
  <si>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</si>
  <si>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</si>
  <si>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</si>
  <si>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</si>
  <si>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</si>
  <si>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</si>
  <si>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</si>
  <si>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</si>
  <si>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</si>
  <si>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</si>
  <si>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</si>
  <si>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</si>
  <si>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</si>
  <si>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</si>
  <si>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</si>
  <si>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</si>
  <si>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</si>
  <si>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</si>
  <si>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</si>
  <si>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</si>
  <si>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</si>
  <si>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</si>
  <si>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</si>
  <si>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</si>
  <si>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</si>
  <si>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</si>
  <si>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</si>
  <si>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</si>
  <si>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</si>
  <si>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</si>
  <si>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</si>
  <si>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</si>
  <si>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</si>
  <si>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</si>
  <si>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</si>
  <si>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</si>
  <si>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</si>
  <si>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</si>
  <si>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</si>
  <si>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</si>
  <si>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</si>
  <si>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</si>
  <si>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</si>
  <si>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</si>
  <si>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</si>
  <si>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</si>
  <si>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</si>
  <si>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</si>
  <si>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</si>
  <si>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</si>
  <si>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</si>
  <si>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</si>
  <si>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</si>
  <si>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</si>
  <si>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</si>
  <si>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</si>
  <si>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</si>
  <si>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</si>
  <si>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</si>
  <si>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</si>
  <si>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</si>
  <si>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</si>
  <si>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</si>
  <si>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</si>
  <si>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</si>
  <si>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</si>
  <si>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</si>
  <si>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</si>
  <si>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</si>
  <si>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</si>
  <si>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</si>
  <si>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</si>
  <si>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</si>
  <si>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</si>
  <si>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</si>
  <si>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</si>
  <si>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</si>
  <si>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</si>
  <si>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</si>
  <si>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</si>
  <si>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</si>
  <si>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</si>
  <si>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</si>
  <si>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</si>
  <si>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</si>
  <si>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</si>
  <si>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</si>
  <si>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</si>
  <si>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</si>
  <si>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</si>
  <si>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</si>
  <si>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</si>
  <si>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</si>
  <si>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</si>
  <si>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</si>
  <si>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</si>
  <si>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</si>
  <si>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</si>
  <si>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</si>
  <si>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</si>
  <si>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</si>
  <si>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</si>
  <si>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</si>
  <si>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</si>
  <si>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</si>
  <si>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</si>
  <si>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</si>
  <si>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</si>
  <si>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</si>
  <si>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</si>
  <si>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</si>
  <si>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</si>
  <si>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</si>
  <si>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</si>
  <si>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</si>
  <si>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</si>
  <si>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</si>
  <si>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</si>
  <si>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</si>
  <si>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</si>
  <si>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</si>
  <si>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</si>
  <si>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</si>
  <si>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</si>
  <si>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</si>
  <si>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</si>
  <si>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</si>
  <si>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</si>
  <si>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</si>
  <si>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</si>
  <si>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</si>
  <si>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</si>
  <si>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</si>
  <si>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</si>
  <si>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</si>
  <si>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</si>
  <si>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</si>
  <si>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</si>
  <si>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</si>
  <si>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</si>
  <si>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</si>
  <si>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</si>
  <si>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</si>
  <si>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</si>
  <si>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</si>
  <si>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</si>
  <si>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</si>
  <si>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</si>
  <si>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</si>
  <si>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</si>
  <si>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</si>
  <si>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</si>
  <si>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</si>
  <si>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</si>
  <si>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</si>
  <si>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</si>
  <si>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</si>
  <si>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</si>
  <si>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</si>
  <si>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</si>
  <si>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</si>
  <si>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</si>
  <si>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</si>
  <si>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</si>
  <si>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</si>
  <si>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</si>
  <si>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</si>
  <si>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</si>
  <si>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</si>
  <si>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</si>
  <si>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</si>
  <si>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</si>
  <si>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</si>
  <si>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</si>
  <si>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</si>
  <si>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</si>
  <si>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</si>
  <si>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</si>
  <si>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</si>
  <si>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</si>
  <si>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</si>
  <si>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</si>
  <si>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</si>
  <si>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</si>
  <si>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</si>
  <si>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</si>
  <si>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</si>
  <si>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</si>
  <si>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</si>
  <si>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</si>
  <si>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</si>
  <si>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</si>
  <si>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</si>
  <si>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</si>
  <si>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</si>
  <si>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</si>
  <si>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</si>
  <si>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</si>
  <si>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</si>
  <si>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</si>
  <si>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</si>
  <si>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</si>
  <si>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</si>
  <si>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</si>
  <si>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</si>
  <si>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</si>
  <si>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</si>
  <si>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</si>
  <si>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</si>
  <si>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</si>
  <si>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</si>
  <si>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</si>
  <si>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</si>
  <si>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</si>
  <si>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</si>
  <si>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</si>
  <si>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</si>
  <si>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</si>
  <si>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</si>
  <si>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</si>
  <si>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</si>
  <si>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</si>
  <si>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</si>
  <si>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</si>
  <si>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</si>
  <si>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</si>
  <si>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</si>
  <si>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</si>
  <si>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</si>
  <si>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</si>
  <si>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</si>
  <si>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</si>
  <si>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</si>
  <si>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</si>
  <si>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</si>
  <si>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</si>
  <si>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</si>
  <si>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</si>
  <si>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</si>
  <si>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</si>
  <si>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</si>
  <si>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</si>
  <si>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</si>
  <si>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</si>
  <si>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</si>
  <si>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</si>
  <si>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</si>
  <si>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</si>
  <si>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</si>
  <si>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</si>
  <si>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</si>
  <si>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</si>
  <si>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</si>
  <si>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</si>
  <si>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</si>
  <si>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</si>
  <si>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</si>
  <si>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</si>
  <si>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</si>
  <si>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</si>
  <si>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</si>
  <si>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</si>
  <si>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</si>
  <si>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</si>
  <si>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</si>
  <si>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</si>
  <si>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</si>
  <si>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</si>
  <si>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</si>
  <si>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</si>
  <si>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</si>
  <si>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</si>
  <si>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</si>
  <si>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</si>
  <si>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</si>
  <si>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</si>
  <si>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</si>
  <si>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</si>
  <si>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</si>
  <si>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</si>
  <si>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</si>
  <si>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</si>
  <si>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</si>
  <si>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</si>
  <si>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</si>
  <si>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</si>
  <si>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</si>
  <si>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</si>
  <si>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</si>
  <si>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</si>
  <si>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</si>
  <si>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</si>
  <si>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</si>
  <si>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</si>
  <si>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</si>
  <si>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</si>
  <si>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</si>
  <si>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</si>
  <si>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</si>
  <si>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</si>
  <si>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</si>
  <si>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</si>
  <si>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</si>
  <si>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</si>
  <si>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</si>
  <si>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</si>
  <si>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</si>
  <si>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</si>
  <si>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</si>
  <si>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</si>
  <si>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</si>
  <si>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</si>
  <si>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</si>
  <si>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</si>
  <si>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</si>
  <si>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</si>
  <si>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</si>
  <si>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</si>
  <si>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</si>
  <si>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</si>
  <si>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</si>
  <si>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</si>
  <si>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</si>
  <si>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</si>
  <si>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</si>
  <si>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</si>
  <si>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</si>
  <si>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</si>
  <si>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</si>
  <si>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</si>
  <si>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</si>
  <si>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</si>
  <si>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</si>
  <si>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</si>
  <si>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</si>
  <si>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</si>
  <si>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</si>
  <si>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</si>
  <si>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</si>
  <si>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</si>
  <si>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</si>
  <si>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</si>
  <si>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</si>
  <si>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</si>
  <si>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</si>
  <si>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</si>
  <si>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</si>
  <si>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</si>
  <si>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</si>
  <si>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</si>
  <si>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</si>
  <si>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</si>
  <si>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</si>
  <si>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</si>
  <si>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</si>
  <si>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</si>
  <si>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</si>
  <si>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</si>
  <si>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</si>
  <si>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</si>
  <si>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</si>
  <si>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</si>
  <si>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</si>
  <si>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</si>
  <si>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</si>
  <si>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</si>
  <si>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</si>
  <si>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</si>
  <si>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</si>
  <si>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</si>
  <si>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</si>
  <si>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</si>
  <si>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</si>
  <si>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</si>
  <si>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</si>
  <si>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</si>
  <si>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</si>
  <si>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</si>
  <si>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</si>
  <si>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</si>
  <si>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</si>
  <si>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</si>
  <si>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</si>
  <si>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</si>
  <si>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</si>
  <si>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</si>
  <si>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</si>
  <si>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</si>
  <si>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</si>
  <si>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</si>
  <si>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</si>
  <si>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</si>
  <si>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</si>
  <si>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</si>
  <si>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</si>
  <si>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</si>
  <si>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</si>
  <si>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</si>
  <si>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</si>
  <si>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</si>
  <si>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</si>
  <si>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</si>
  <si>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</si>
  <si>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</si>
  <si>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</si>
  <si>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</si>
  <si>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</si>
  <si>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</si>
  <si>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</si>
  <si>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</si>
  <si>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</si>
  <si>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</si>
  <si>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</si>
  <si>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</si>
  <si>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</si>
  <si>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</si>
  <si>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</si>
  <si>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</si>
  <si>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</si>
  <si>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</si>
  <si>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</si>
  <si>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</si>
  <si>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</si>
  <si>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</si>
  <si>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</si>
  <si>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</si>
  <si>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</si>
  <si>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</si>
  <si>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</si>
  <si>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</si>
  <si>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</si>
  <si>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</si>
  <si>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</si>
  <si>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</si>
  <si>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</si>
  <si>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</si>
  <si>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</si>
  <si>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</si>
  <si>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</si>
  <si>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</si>
  <si>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</si>
  <si>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</si>
  <si>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</si>
  <si>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</si>
  <si>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</si>
  <si>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</si>
  <si>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</si>
  <si>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</si>
  <si>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</si>
  <si>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</si>
  <si>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</si>
  <si>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</si>
  <si>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</si>
  <si>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</si>
  <si>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</si>
  <si>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</si>
  <si>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</si>
  <si>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</si>
  <si>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</si>
  <si>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</si>
  <si>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</si>
  <si>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</si>
  <si>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</si>
  <si>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</si>
  <si>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</si>
  <si>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</si>
  <si>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</si>
  <si>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</si>
  <si>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</si>
  <si>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</si>
  <si>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</si>
  <si>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</si>
  <si>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</si>
  <si>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</si>
  <si>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</si>
  <si>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</si>
  <si>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</si>
  <si>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</si>
  <si>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</si>
  <si>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</si>
  <si>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</si>
  <si>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</si>
  <si>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</si>
  <si>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</si>
  <si>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</si>
  <si>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</si>
  <si>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</si>
  <si>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</si>
  <si>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</si>
  <si>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</si>
  <si>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</si>
  <si>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</si>
  <si>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</si>
  <si>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</si>
  <si>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</si>
  <si>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</si>
  <si>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</si>
  <si>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</si>
  <si>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</si>
  <si>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</si>
  <si>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</si>
  <si>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</si>
  <si>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</si>
  <si>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</si>
  <si>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</si>
  <si>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</si>
  <si>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</si>
  <si>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</si>
  <si>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</si>
  <si>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</si>
  <si>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</si>
  <si>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</si>
  <si>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</si>
  <si>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</si>
  <si>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</si>
  <si>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</si>
  <si>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</si>
  <si>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</si>
  <si>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</si>
  <si>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</si>
  <si>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</si>
  <si>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</si>
  <si>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</si>
  <si>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</si>
  <si>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</si>
  <si>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</si>
  <si>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</si>
  <si>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</si>
  <si>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</si>
  <si>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</si>
  <si>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</si>
  <si>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</si>
  <si>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</si>
  <si>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</si>
  <si>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</si>
  <si>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</si>
  <si>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</si>
  <si>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</si>
  <si>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</si>
  <si>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</si>
  <si>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</si>
  <si>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</si>
  <si>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</si>
  <si>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</si>
  <si>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</si>
  <si>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</si>
  <si>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</si>
  <si>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</si>
  <si>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</si>
  <si>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</si>
  <si>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</si>
  <si>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</si>
  <si>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</si>
  <si>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</si>
  <si>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</si>
  <si>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</si>
  <si>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</si>
  <si>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</si>
  <si>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</si>
  <si>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</si>
  <si>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</si>
  <si>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</si>
  <si>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</si>
  <si>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</si>
  <si>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</si>
  <si>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</si>
  <si>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</si>
  <si>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</si>
  <si>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</si>
  <si>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</si>
  <si>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</si>
  <si>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</si>
  <si>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</si>
  <si>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</si>
  <si>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</si>
  <si>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</si>
  <si>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</si>
  <si>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</si>
  <si>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</si>
  <si>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</si>
  <si>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</si>
  <si>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</si>
  <si>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</si>
  <si>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</si>
  <si>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</si>
  <si>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</si>
  <si>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</si>
  <si>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</si>
  <si>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</si>
  <si>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</si>
  <si>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</si>
  <si>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</si>
  <si>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</si>
  <si>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</si>
  <si>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</si>
  <si>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</si>
  <si>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</si>
  <si>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</si>
  <si>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</si>
  <si>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</si>
  <si>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</si>
  <si>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</si>
  <si>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</si>
  <si>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</si>
  <si>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</si>
  <si>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</si>
  <si>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</si>
  <si>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</si>
  <si>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</si>
  <si>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</si>
  <si>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</si>
  <si>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</si>
  <si>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</si>
  <si>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</si>
  <si>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</si>
  <si>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</si>
  <si>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</si>
  <si>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</si>
  <si>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</si>
  <si>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</si>
  <si>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</si>
  <si>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</si>
  <si>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</si>
  <si>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</si>
  <si>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</si>
  <si>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</si>
  <si>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</si>
  <si>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</si>
  <si>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</si>
  <si>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</si>
  <si>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</si>
  <si>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</si>
  <si>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</si>
  <si>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</si>
  <si>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</si>
  <si>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</si>
  <si>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</si>
  <si>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</si>
  <si>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</si>
  <si>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</si>
  <si>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</si>
  <si>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</si>
  <si>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</si>
  <si>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</si>
  <si>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</si>
  <si>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</si>
  <si>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</si>
  <si>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</si>
  <si>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</si>
  <si>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</si>
  <si>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</si>
  <si>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</si>
  <si>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</si>
  <si>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</si>
  <si>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</si>
  <si>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</si>
  <si>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</si>
  <si>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</si>
  <si>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</si>
  <si>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</si>
  <si>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</si>
  <si>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</si>
  <si>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</si>
  <si>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</si>
  <si>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</si>
  <si>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</si>
  <si>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</si>
  <si>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</si>
  <si>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</si>
  <si>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</si>
  <si>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</si>
  <si>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</si>
  <si>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</si>
  <si>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</si>
  <si>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</si>
  <si>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</si>
  <si>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</si>
  <si>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</si>
  <si>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</si>
  <si>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</si>
  <si>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</si>
  <si>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</si>
  <si>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</si>
  <si>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</si>
  <si>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</si>
  <si>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</si>
  <si>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</si>
  <si>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</si>
  <si>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</si>
  <si>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</si>
  <si>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</si>
  <si>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</si>
  <si>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</si>
  <si>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</si>
  <si>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</si>
  <si>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</si>
  <si>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</si>
  <si>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</si>
  <si>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</si>
  <si>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</si>
  <si>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</si>
  <si>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</si>
  <si>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</si>
  <si>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</si>
  <si>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</si>
  <si>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</si>
  <si>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</si>
  <si>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</si>
  <si>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</si>
  <si>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</si>
  <si>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</si>
  <si>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</si>
  <si>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</si>
  <si>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</si>
  <si>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</si>
  <si>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</si>
  <si>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</si>
  <si>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</si>
  <si>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</si>
  <si>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</si>
  <si>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</si>
  <si>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</si>
  <si>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</si>
  <si>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</si>
  <si>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</si>
  <si>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</si>
  <si>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</si>
  <si>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</si>
  <si>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</si>
  <si>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</si>
  <si>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</si>
  <si>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</si>
  <si>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</si>
  <si>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</si>
  <si>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</si>
  <si>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</si>
  <si>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</si>
  <si>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</si>
  <si>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</si>
  <si>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</si>
  <si>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</si>
  <si>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</si>
  <si>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</si>
  <si>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</si>
  <si>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</si>
  <si>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</si>
  <si>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</si>
  <si>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</si>
  <si>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</si>
  <si>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</si>
  <si>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</si>
  <si>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</si>
  <si>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</si>
  <si>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</si>
  <si>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</si>
  <si>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</si>
  <si>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</si>
  <si>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</si>
  <si>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</si>
  <si>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</si>
  <si>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</si>
  <si>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</si>
  <si>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</si>
  <si>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</si>
  <si>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</si>
  <si>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</si>
  <si>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</si>
  <si>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</si>
  <si>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</si>
  <si>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</si>
  <si>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</si>
  <si>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</si>
  <si>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</si>
  <si>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</si>
  <si>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</si>
  <si>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</si>
  <si>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</si>
  <si>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</si>
  <si>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</si>
  <si>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</si>
  <si>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</si>
  <si>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</si>
  <si>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</si>
  <si>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</si>
  <si>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</si>
  <si>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</si>
  <si>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</si>
  <si>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</si>
  <si>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</si>
  <si>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</si>
  <si>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</si>
  <si>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</si>
  <si>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</si>
  <si>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</si>
  <si>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</si>
  <si>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</si>
  <si>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</si>
  <si>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</si>
  <si>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</si>
  <si>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</si>
  <si>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</si>
  <si>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</si>
  <si>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</si>
  <si>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</si>
  <si>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</si>
  <si>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</si>
  <si>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</si>
  <si>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</si>
  <si>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</si>
  <si>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</si>
  <si>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</si>
  <si>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</si>
  <si>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</si>
  <si>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</si>
  <si>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</si>
  <si>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</si>
  <si>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</si>
  <si>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</si>
  <si>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</si>
  <si>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</si>
  <si>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</si>
  <si>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</si>
  <si>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</si>
  <si>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</si>
  <si>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</si>
  <si>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</si>
  <si>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</si>
  <si>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</si>
  <si>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</si>
  <si>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</si>
  <si>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</si>
  <si>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</si>
  <si>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</si>
  <si>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</si>
  <si>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</si>
  <si>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</si>
  <si>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</si>
  <si>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</si>
  <si>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</si>
  <si>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</si>
  <si>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</si>
  <si>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</si>
  <si>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</si>
  <si>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</si>
  <si>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</si>
  <si>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</si>
  <si>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</si>
  <si>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</si>
  <si>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</si>
  <si>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</si>
  <si>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</si>
  <si>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</si>
  <si>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</si>
  <si>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</si>
  <si>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</si>
  <si>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</si>
  <si>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</si>
  <si>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</si>
  <si>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</si>
  <si>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</si>
  <si>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</si>
  <si>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</si>
  <si>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</si>
  <si>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</si>
  <si>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</si>
  <si>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</si>
  <si>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</si>
  <si>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</si>
  <si>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</si>
  <si>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</si>
  <si>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</si>
  <si>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</si>
  <si>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</si>
  <si>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</si>
  <si>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</si>
  <si>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</si>
  <si>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</si>
  <si>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</si>
  <si>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</si>
  <si>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</si>
  <si>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</si>
  <si>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</si>
  <si>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</si>
  <si>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</si>
  <si>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</si>
  <si>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</si>
  <si>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</si>
  <si>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</si>
  <si>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</si>
  <si>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</si>
  <si>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</si>
  <si>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</si>
  <si>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</si>
  <si>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</si>
  <si>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</si>
  <si>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</si>
  <si>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</si>
  <si>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</si>
  <si>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</si>
  <si>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</si>
  <si>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</si>
  <si>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</si>
  <si>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</si>
  <si>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</si>
  <si>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</si>
  <si>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</si>
  <si>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</si>
  <si>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</si>
  <si>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</si>
  <si>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</si>
  <si>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</si>
  <si>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</si>
  <si>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</si>
  <si>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</si>
  <si>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</si>
  <si>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</si>
  <si>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</si>
  <si>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</si>
  <si>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</si>
  <si>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</si>
  <si>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</si>
  <si>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</si>
  <si>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</si>
  <si>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</si>
  <si>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</si>
  <si>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</si>
  <si>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</si>
  <si>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</si>
  <si>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</si>
  <si>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</si>
  <si>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</si>
  <si>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</si>
  <si>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</si>
  <si>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</si>
  <si>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</si>
  <si>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</si>
  <si>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</si>
  <si>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</si>
  <si>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</si>
  <si>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</si>
  <si>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</si>
  <si>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</si>
  <si>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</si>
  <si>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</si>
  <si>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</si>
  <si>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</si>
  <si>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</si>
  <si>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</si>
  <si>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</si>
  <si>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</si>
  <si>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</si>
  <si>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</si>
  <si>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</si>
  <si>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</si>
  <si>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</si>
  <si>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</si>
  <si>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</si>
  <si>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</si>
  <si>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</si>
  <si>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</si>
  <si>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</si>
  <si>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</si>
  <si>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</si>
  <si>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</si>
  <si>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</si>
  <si>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</si>
  <si>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</si>
  <si>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</si>
  <si>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</si>
  <si>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</si>
  <si>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</si>
  <si>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</si>
  <si>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</si>
  <si>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</si>
  <si>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</si>
  <si>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</si>
  <si>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</si>
  <si>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</si>
  <si>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</si>
  <si>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</si>
  <si>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</si>
  <si>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</si>
  <si>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</si>
  <si>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</si>
  <si>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</si>
  <si>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</si>
  <si>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</si>
  <si>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</si>
  <si>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</si>
  <si>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</si>
  <si>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</si>
  <si>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</si>
  <si>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</si>
  <si>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</si>
  <si>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</si>
  <si>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</si>
  <si>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</si>
  <si>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</si>
  <si>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</si>
  <si>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</si>
  <si>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</si>
  <si>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</si>
  <si>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</si>
  <si>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</si>
  <si>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</si>
  <si>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</si>
  <si>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</si>
  <si>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</si>
  <si>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</si>
  <si>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</si>
  <si>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</si>
  <si>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</si>
  <si>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</si>
  <si>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</si>
  <si>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</si>
  <si>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</si>
  <si>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</si>
  <si>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</si>
  <si>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</si>
  <si>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</si>
  <si>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</si>
  <si>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</si>
  <si>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</si>
  <si>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</si>
  <si>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</si>
  <si>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</si>
  <si>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</si>
  <si>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</si>
  <si>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</si>
  <si>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</si>
  <si>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</si>
  <si>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</si>
  <si>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</si>
  <si>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</si>
  <si>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</si>
  <si>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</si>
  <si>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</si>
  <si>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</si>
  <si>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</si>
  <si>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</si>
  <si>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</si>
  <si>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</si>
  <si>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</si>
  <si>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</si>
  <si>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</si>
  <si>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</si>
  <si>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</si>
  <si>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</si>
  <si>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</si>
  <si>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</si>
  <si>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</si>
  <si>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</si>
  <si>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</si>
  <si>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</si>
  <si>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</si>
  <si>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</si>
  <si>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</si>
  <si>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</si>
  <si>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</si>
  <si>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</si>
  <si>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</si>
  <si>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</si>
  <si>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</si>
  <si>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</si>
  <si>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</si>
  <si>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</si>
  <si>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</si>
  <si>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</si>
  <si>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</si>
  <si>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</si>
  <si>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</si>
  <si>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</si>
  <si>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</si>
  <si>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</si>
  <si>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</si>
  <si>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</si>
  <si>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</si>
  <si>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</si>
  <si>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</si>
  <si>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</si>
  <si>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</si>
  <si>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</si>
  <si>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</si>
  <si>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</si>
  <si>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</si>
  <si>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</si>
  <si>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</si>
  <si>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</si>
  <si>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</si>
  <si>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</si>
  <si>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</si>
  <si>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</si>
  <si>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</si>
  <si>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</si>
  <si>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</si>
  <si>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</si>
  <si>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</si>
  <si>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</si>
  <si>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</si>
  <si>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</si>
  <si>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</si>
  <si>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</si>
  <si>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</si>
  <si>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</si>
  <si>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</si>
  <si>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</si>
  <si>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</si>
  <si>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</si>
  <si>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</si>
  <si>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</si>
  <si>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</si>
  <si>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</si>
  <si>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</si>
  <si>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</si>
  <si>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</si>
  <si>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</si>
  <si>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</si>
  <si>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</si>
  <si>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</si>
  <si>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</si>
  <si>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</si>
  <si>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</si>
  <si>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</si>
  <si>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</si>
  <si>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</si>
  <si>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</si>
  <si>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</si>
  <si>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</si>
  <si>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</si>
  <si>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</si>
  <si>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</si>
  <si>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</si>
  <si>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</si>
  <si>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</si>
  <si>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</si>
  <si>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</si>
  <si>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</si>
  <si>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</si>
  <si>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</si>
  <si>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</si>
  <si>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</si>
  <si>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</si>
  <si>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</si>
  <si>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</si>
  <si>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</si>
  <si>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</si>
  <si>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</si>
  <si>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</si>
  <si>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</si>
  <si>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</si>
  <si>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</si>
  <si>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</si>
  <si>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</si>
  <si>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</si>
  <si>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</si>
  <si>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</si>
  <si>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</si>
  <si>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</si>
  <si>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</si>
  <si>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</si>
  <si>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</si>
  <si>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</si>
  <si>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</si>
  <si>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</si>
  <si>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</si>
  <si>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</si>
  <si>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</si>
  <si>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</si>
  <si>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</si>
  <si>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</si>
  <si>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</si>
  <si>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</si>
  <si>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</si>
  <si>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</si>
  <si>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</si>
  <si>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</si>
  <si>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</si>
  <si>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</si>
  <si>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</si>
  <si>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</si>
  <si>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</si>
  <si>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</si>
  <si>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</si>
  <si>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</si>
  <si>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</si>
  <si>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</si>
  <si>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</si>
  <si>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</si>
  <si>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</si>
  <si>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</si>
  <si>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</si>
  <si>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</si>
  <si>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</si>
  <si>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</si>
  <si>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</si>
  <si>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</si>
  <si>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</si>
  <si>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</si>
  <si>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</si>
  <si>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</si>
  <si>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</si>
  <si>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</si>
  <si>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</si>
  <si>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</si>
  <si>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</si>
  <si>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</si>
  <si>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</si>
  <si>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</si>
  <si>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</si>
  <si>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</si>
  <si>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</si>
  <si>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</si>
  <si>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</si>
  <si>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</si>
  <si>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</si>
  <si>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</si>
  <si>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</si>
  <si>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</si>
  <si>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</si>
  <si>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</si>
  <si>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</si>
  <si>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</si>
  <si>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</si>
  <si>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</si>
  <si>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</si>
  <si>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</si>
  <si>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</si>
  <si>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</si>
  <si>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</si>
  <si>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</si>
  <si>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</si>
  <si>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</si>
  <si>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</si>
  <si>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</si>
  <si>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</si>
  <si>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</si>
  <si>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</si>
  <si>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</si>
  <si>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</si>
  <si>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</si>
  <si>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</si>
  <si>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</si>
  <si>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</si>
  <si>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</si>
  <si>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</si>
  <si>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</si>
  <si>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</si>
  <si>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</si>
  <si>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</si>
  <si>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</si>
  <si>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</si>
  <si>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</si>
  <si>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</si>
  <si>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</si>
  <si>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</si>
  <si>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</si>
  <si>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</si>
  <si>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</si>
  <si>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</si>
  <si>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</si>
  <si>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</si>
  <si>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</si>
  <si>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</si>
  <si>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</si>
  <si>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</si>
  <si>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</si>
  <si>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</si>
  <si>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</si>
  <si>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</si>
  <si>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</si>
  <si>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</si>
  <si>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</si>
  <si>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</si>
  <si>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</si>
  <si>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</si>
  <si>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</si>
  <si>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</si>
  <si>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</si>
  <si>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</si>
  <si>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</si>
  <si>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</si>
  <si>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</si>
  <si>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</si>
  <si>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</si>
  <si>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</si>
  <si>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</si>
  <si>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</si>
  <si>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</si>
  <si>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</si>
  <si>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</si>
  <si>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</si>
  <si>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</si>
  <si>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</si>
  <si>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</si>
  <si>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</si>
  <si>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</si>
  <si>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</si>
  <si>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</si>
  <si>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</si>
  <si>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</si>
  <si>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</si>
  <si>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</si>
  <si>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</si>
  <si>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</si>
  <si>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</si>
  <si>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</si>
  <si>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</si>
  <si>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</si>
  <si>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</si>
  <si>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</si>
  <si>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</si>
  <si>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</si>
  <si>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</si>
  <si>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</si>
  <si>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</si>
  <si>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</si>
  <si>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</si>
  <si>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</si>
  <si>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</si>
  <si>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</si>
  <si>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</si>
  <si>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</si>
  <si>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</si>
  <si>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</si>
  <si>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</si>
  <si>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</si>
  <si>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</si>
  <si>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</si>
  <si>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</si>
  <si>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</si>
  <si>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</si>
  <si>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</si>
  <si>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</si>
  <si>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</si>
  <si>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</si>
  <si>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</si>
  <si>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</si>
  <si>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</si>
  <si>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</si>
  <si>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</si>
  <si>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</si>
  <si>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</si>
  <si>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</si>
  <si>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</si>
  <si>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</si>
  <si>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</si>
  <si>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</si>
  <si>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</si>
  <si>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</si>
  <si>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</si>
  <si>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</si>
  <si>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</si>
  <si>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</si>
  <si>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</si>
  <si>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</si>
  <si>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</si>
  <si>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</si>
  <si>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</si>
  <si>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</si>
  <si>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</si>
  <si>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</si>
  <si>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</si>
  <si>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</si>
  <si>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</si>
  <si>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</si>
  <si>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</si>
  <si>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</si>
  <si>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</si>
  <si>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</si>
  <si>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</si>
  <si>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</si>
  <si>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</si>
  <si>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</si>
  <si>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</si>
  <si>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</si>
  <si>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</si>
  <si>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</si>
  <si>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</si>
  <si>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</si>
  <si>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</si>
  <si>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</si>
  <si>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</si>
  <si>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</si>
  <si>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</si>
  <si>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</si>
  <si>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</si>
  <si>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</si>
  <si>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</si>
  <si>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</si>
  <si>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</si>
  <si>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</si>
  <si>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</si>
  <si>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</si>
  <si>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</si>
  <si>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</si>
  <si>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</si>
  <si>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</si>
  <si>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</si>
  <si>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</si>
  <si>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</si>
  <si>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</si>
  <si>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</si>
  <si>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</si>
  <si>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</si>
  <si>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</si>
  <si>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</si>
  <si>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</si>
  <si>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</si>
  <si>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</si>
  <si>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</si>
  <si>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</si>
  <si>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</si>
  <si>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</si>
  <si>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</si>
  <si>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</si>
  <si>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</si>
  <si>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</si>
  <si>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</si>
  <si>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</si>
  <si>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</si>
  <si>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</si>
  <si>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</si>
  <si>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</si>
  <si>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</si>
  <si>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</si>
  <si>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</si>
  <si>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</si>
  <si>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</si>
  <si>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</si>
  <si>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</si>
  <si>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</si>
  <si>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</si>
  <si>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</si>
  <si>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</si>
  <si>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</si>
  <si>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</si>
  <si>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</si>
  <si>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</si>
  <si>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</si>
  <si>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</si>
  <si>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</si>
  <si>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</si>
  <si>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</si>
  <si>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</si>
  <si>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</si>
  <si>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</si>
  <si>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</si>
  <si>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</si>
  <si>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</si>
  <si>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</si>
  <si>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</si>
  <si>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</si>
  <si>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</si>
  <si>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</si>
  <si>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</si>
  <si>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</si>
  <si>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</si>
  <si>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</si>
  <si>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</si>
  <si>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</si>
  <si>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</si>
  <si>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</si>
  <si>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</si>
  <si>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</si>
  <si>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</si>
  <si>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</si>
  <si>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</si>
  <si>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</si>
  <si>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</si>
  <si>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</si>
  <si>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</si>
  <si>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</si>
  <si>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</si>
  <si>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</si>
  <si>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</si>
  <si>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</si>
  <si>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</si>
  <si>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</si>
  <si>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</si>
  <si>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</si>
  <si>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</si>
  <si>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</si>
  <si>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</si>
  <si>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</si>
  <si>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</si>
  <si>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</si>
  <si>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</si>
  <si>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</si>
  <si>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</si>
  <si>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</si>
  <si>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</si>
  <si>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</si>
  <si>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</si>
  <si>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</si>
  <si>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</si>
  <si>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</si>
  <si>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</si>
  <si>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</si>
  <si>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</si>
  <si>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</si>
  <si>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</si>
  <si>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</si>
  <si>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</si>
  <si>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</si>
  <si>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</si>
  <si>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</si>
  <si>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</si>
  <si>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</si>
  <si>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</si>
  <si>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</si>
  <si>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</si>
  <si>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</si>
  <si>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</si>
  <si>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</si>
  <si>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</si>
  <si>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</si>
  <si>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</si>
  <si>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</si>
  <si>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</si>
  <si>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</si>
  <si>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</si>
  <si>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</si>
  <si>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</si>
  <si>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</si>
  <si>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</si>
  <si>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</si>
  <si>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</si>
  <si>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</si>
  <si>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</si>
  <si>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</si>
  <si>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</si>
  <si>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</si>
  <si>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</si>
  <si>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</si>
  <si>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</si>
  <si>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</si>
  <si>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</si>
  <si>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</si>
  <si>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</si>
  <si>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</si>
  <si>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</si>
  <si>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</si>
  <si>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</si>
  <si>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</si>
  <si>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</si>
  <si>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</si>
  <si>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</si>
  <si>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</si>
  <si>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</si>
  <si>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</si>
  <si>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</si>
  <si>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</si>
  <si>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</si>
  <si>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</si>
  <si>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</si>
  <si>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</si>
  <si>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</si>
  <si>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</si>
  <si>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</si>
  <si>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</si>
  <si>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</si>
  <si>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</si>
  <si>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</si>
  <si>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</si>
  <si>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</si>
  <si>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</si>
  <si>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</si>
  <si>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</si>
  <si>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</si>
  <si>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</si>
  <si>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</si>
  <si>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</si>
  <si>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</si>
  <si>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</si>
  <si>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</si>
  <si>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</si>
  <si>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</si>
  <si>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</si>
  <si>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</si>
  <si>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</si>
  <si>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</si>
  <si>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</si>
  <si>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</si>
  <si>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</si>
  <si>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</si>
  <si>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</si>
  <si>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</si>
  <si>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</si>
  <si>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</si>
  <si>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</si>
  <si>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</si>
  <si>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</si>
  <si>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</si>
  <si>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</si>
  <si>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</si>
  <si>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</si>
  <si>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</si>
  <si>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</si>
  <si>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</si>
  <si>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</si>
  <si>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</si>
  <si>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</si>
  <si>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</si>
  <si>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</si>
  <si>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</si>
  <si>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</si>
  <si>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</si>
  <si>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</si>
  <si>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</si>
  <si>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</si>
  <si>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</si>
  <si>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</si>
  <si>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</si>
  <si>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</si>
  <si>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</si>
  <si>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</si>
  <si>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</si>
  <si>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</si>
  <si>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</si>
  <si>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</si>
  <si>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</si>
  <si>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</si>
  <si>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</si>
  <si>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</si>
  <si>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</si>
  <si>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</si>
  <si>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</si>
  <si>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</si>
  <si>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</si>
  <si>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</si>
  <si>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</si>
  <si>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</si>
  <si>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</si>
  <si>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</si>
  <si>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</si>
  <si>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</si>
  <si>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</si>
  <si>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</si>
  <si>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</si>
  <si>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</si>
  <si>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</si>
  <si>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</si>
  <si>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</si>
  <si>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</si>
  <si>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</si>
  <si>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</si>
  <si>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</si>
  <si>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</si>
  <si>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</si>
  <si>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</si>
  <si>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</si>
  <si>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</si>
  <si>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</si>
  <si>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</si>
  <si>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</si>
  <si>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</si>
  <si>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</si>
  <si>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</si>
  <si>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</si>
  <si>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</si>
  <si>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</si>
  <si>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</si>
  <si>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</si>
  <si>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</si>
  <si>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</si>
  <si>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</si>
  <si>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</si>
  <si>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</si>
  <si>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</si>
  <si>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</si>
  <si>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</si>
  <si>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</si>
  <si>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</si>
  <si>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</si>
  <si>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</si>
  <si>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</si>
  <si>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</si>
  <si>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</si>
  <si>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</si>
  <si>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</si>
  <si>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</si>
  <si>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</si>
  <si>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</si>
  <si>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</si>
  <si>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</si>
  <si>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</si>
  <si>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</si>
  <si>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</si>
  <si>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</si>
  <si>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</si>
  <si>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</si>
  <si>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</si>
  <si>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</si>
  <si>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</si>
  <si>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</si>
  <si>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</si>
  <si>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</si>
  <si>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</si>
  <si>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</si>
  <si>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</si>
  <si>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</si>
  <si>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</si>
  <si>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</si>
  <si>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</si>
  <si>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</si>
  <si>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</si>
  <si>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</si>
  <si>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</si>
  <si>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</si>
  <si>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</si>
  <si>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</si>
  <si>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</si>
  <si>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</si>
  <si>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</si>
  <si>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</si>
  <si>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</si>
  <si>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</si>
  <si>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</si>
  <si>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</si>
  <si>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</si>
  <si>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</si>
  <si>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</si>
  <si>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</si>
  <si>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</si>
  <si>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</si>
  <si>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</si>
  <si>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</si>
  <si>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</si>
  <si>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</si>
  <si>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</si>
  <si>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</si>
  <si>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</si>
  <si>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</si>
  <si>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</si>
  <si>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</si>
  <si>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</si>
  <si>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</si>
  <si>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</si>
  <si>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</si>
  <si>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</si>
  <si>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</si>
  <si>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</si>
  <si>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</si>
  <si>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</si>
  <si>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</si>
  <si>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</si>
  <si>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</si>
  <si>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</si>
  <si>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</si>
  <si>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</si>
  <si>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</si>
  <si>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</si>
  <si>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</si>
  <si>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</si>
  <si>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</si>
  <si>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</si>
  <si>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</si>
  <si>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</si>
  <si>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</si>
  <si>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</si>
  <si>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</si>
  <si>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</si>
  <si>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</si>
  <si>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</si>
  <si>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</si>
  <si>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</si>
  <si>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</si>
  <si>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</si>
  <si>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</si>
  <si>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</si>
  <si>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</si>
  <si>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</si>
  <si>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</si>
  <si>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</si>
  <si>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</si>
  <si>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</si>
  <si>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</si>
  <si>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</si>
  <si>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</si>
  <si>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</si>
  <si>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</si>
  <si>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</si>
  <si>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</si>
  <si>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</si>
  <si>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</si>
  <si>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</si>
  <si>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</si>
  <si>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</si>
  <si>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</si>
  <si>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</si>
  <si>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</si>
  <si>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</si>
  <si>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</si>
  <si>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</si>
  <si>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</si>
  <si>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</si>
  <si>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</si>
  <si>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</si>
  <si>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</si>
  <si>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</si>
  <si>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</si>
  <si>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</si>
  <si>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</si>
  <si>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</si>
  <si>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</si>
  <si>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</si>
  <si>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</si>
  <si>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</si>
  <si>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</si>
  <si>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</si>
  <si>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</si>
  <si>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</si>
  <si>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</si>
  <si>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</si>
  <si>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</si>
  <si>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</si>
  <si>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</si>
  <si>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</si>
  <si>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</si>
  <si>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</si>
  <si>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</si>
  <si>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</si>
  <si>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</si>
  <si>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</si>
  <si>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</si>
  <si>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</si>
  <si>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</si>
  <si>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</si>
  <si>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</si>
  <si>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</si>
  <si>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</si>
  <si>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</si>
  <si>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</si>
  <si>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</si>
  <si>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</si>
  <si>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</si>
  <si>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</si>
  <si>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</si>
  <si>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</si>
  <si>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</si>
  <si>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</si>
  <si>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</si>
  <si>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</si>
  <si>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</si>
  <si>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</si>
  <si>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</si>
  <si>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</si>
  <si>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</si>
  <si>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</si>
  <si>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</si>
  <si>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</si>
  <si>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</si>
  <si>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</si>
  <si>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</si>
  <si>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</si>
  <si>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</si>
  <si>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</si>
  <si>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</si>
  <si>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</si>
  <si>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</si>
  <si>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</si>
  <si>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</si>
  <si>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</si>
  <si>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</si>
  <si>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</si>
  <si>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</si>
  <si>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</si>
  <si>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</si>
  <si>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</si>
  <si>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</si>
  <si>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</si>
  <si>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</si>
  <si>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</si>
  <si>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</si>
  <si>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</si>
  <si>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</si>
  <si>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</si>
  <si>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</si>
  <si>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</si>
  <si>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</si>
  <si>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</si>
  <si>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</si>
  <si>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</si>
  <si>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</si>
  <si>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</si>
  <si>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</si>
  <si>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</si>
  <si>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</si>
  <si>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</si>
  <si>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</si>
  <si>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</si>
  <si>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</si>
  <si>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</si>
  <si>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</si>
  <si>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</si>
  <si>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</si>
  <si>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</si>
  <si>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</si>
  <si>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</si>
  <si>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</si>
  <si>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</si>
  <si>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</si>
  <si>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</si>
  <si>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</si>
  <si>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</si>
  <si>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</si>
  <si>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</si>
  <si>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</si>
  <si>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</si>
  <si>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</si>
  <si>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</si>
  <si>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</si>
  <si>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</si>
  <si>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</si>
  <si>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</si>
  <si>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</si>
  <si>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</si>
  <si>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</si>
  <si>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</si>
  <si>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</si>
  <si>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</si>
  <si>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</si>
  <si>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</si>
  <si>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</si>
  <si>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</si>
  <si>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</si>
  <si>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</si>
  <si>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</si>
  <si>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</si>
  <si>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</si>
  <si>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</si>
  <si>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</si>
  <si>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</si>
  <si>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</si>
  <si>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</si>
  <si>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</si>
  <si>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</si>
  <si>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</si>
  <si>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</si>
  <si>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</si>
  <si>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</si>
  <si>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</si>
  <si>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</si>
  <si>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</si>
  <si>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</si>
  <si>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</si>
  <si>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</si>
  <si>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</si>
  <si>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</si>
  <si>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</si>
  <si>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</si>
  <si>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</si>
  <si>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</si>
  <si>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</si>
  <si>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</si>
  <si>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</si>
  <si>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</si>
  <si>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</si>
  <si>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</si>
  <si>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</si>
  <si>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</si>
  <si>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</si>
  <si>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</si>
  <si>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</si>
  <si>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</si>
  <si>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</si>
  <si>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</si>
  <si>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</si>
  <si>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</si>
  <si>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</si>
  <si>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</si>
  <si>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</si>
  <si>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</si>
  <si>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</si>
  <si>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</si>
  <si>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</si>
  <si>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</si>
  <si>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</si>
  <si>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</si>
  <si>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</si>
  <si>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</si>
  <si>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</si>
  <si>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</si>
  <si>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</si>
  <si>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</si>
  <si>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</si>
  <si>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</si>
  <si>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</si>
  <si>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</si>
  <si>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</si>
  <si>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</si>
  <si>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</si>
  <si>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</si>
  <si>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</si>
  <si>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</si>
  <si>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</si>
  <si>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</si>
  <si>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</si>
  <si>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</si>
  <si>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</si>
  <si>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</si>
  <si>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</si>
  <si>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</si>
  <si>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</si>
  <si>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</si>
  <si>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</si>
  <si>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</si>
  <si>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</si>
  <si>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</si>
  <si>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</si>
  <si>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</si>
  <si>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</si>
  <si>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</si>
  <si>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</si>
  <si>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</si>
  <si>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</si>
  <si>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</si>
  <si>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</si>
  <si>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</si>
  <si>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</si>
  <si>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</si>
  <si>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</si>
  <si>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</si>
  <si>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</si>
  <si>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</si>
  <si>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</si>
  <si>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</si>
  <si>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</si>
  <si>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</si>
  <si>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</si>
  <si>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</si>
  <si>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</si>
  <si>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</si>
  <si>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</si>
  <si>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</si>
  <si>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</si>
  <si>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</si>
  <si>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</si>
  <si>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</si>
  <si>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</si>
  <si>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</si>
  <si>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</si>
  <si>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</si>
  <si>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</si>
  <si>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</si>
  <si>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</si>
  <si>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</si>
  <si>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</si>
  <si>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</si>
  <si>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</si>
  <si>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</si>
  <si>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</si>
  <si>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</si>
  <si>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</si>
  <si>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</si>
  <si>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</si>
  <si>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</si>
  <si>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</si>
  <si>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</si>
  <si>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</si>
  <si>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</si>
  <si>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</si>
  <si>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</si>
  <si>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</si>
  <si>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</si>
  <si>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</si>
  <si>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</si>
  <si>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</si>
  <si>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</si>
  <si>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</si>
  <si>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</si>
  <si>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</si>
  <si>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</si>
  <si>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</si>
  <si>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</si>
  <si>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</si>
  <si>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</si>
  <si>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</si>
  <si>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</si>
  <si>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</si>
  <si>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</si>
  <si>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</si>
  <si>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</si>
  <si>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</si>
  <si>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</si>
  <si>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</si>
  <si>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</si>
  <si>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</si>
  <si>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</si>
  <si>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</si>
  <si>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</si>
  <si>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</si>
  <si>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</si>
  <si>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</si>
  <si>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</si>
  <si>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</si>
  <si>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</si>
  <si>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</si>
  <si>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</si>
  <si>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</si>
  <si>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</si>
  <si>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</si>
  <si>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</si>
  <si>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</si>
  <si>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</si>
  <si>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</si>
  <si>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</si>
  <si>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</si>
  <si>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</si>
  <si>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</si>
  <si>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</si>
  <si>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</si>
  <si>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</si>
  <si>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</si>
  <si>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</si>
  <si>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</si>
  <si>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</si>
  <si>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</si>
  <si>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</si>
  <si>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</si>
  <si>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</si>
  <si>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</si>
  <si>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</si>
  <si>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</si>
  <si>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</si>
  <si>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</si>
  <si>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</si>
  <si>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</si>
  <si>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</si>
  <si>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</si>
  <si>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</si>
  <si>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</si>
  <si>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</si>
  <si>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</si>
  <si>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</si>
  <si>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</si>
  <si>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</si>
  <si>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</si>
  <si>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</si>
  <si>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</si>
  <si>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</si>
  <si>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</si>
  <si>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</si>
  <si>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</si>
  <si>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</si>
  <si>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</si>
  <si>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</si>
  <si>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</si>
  <si>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</si>
  <si>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</si>
  <si>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</si>
  <si>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</si>
  <si>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</si>
  <si>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</si>
  <si>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</si>
  <si>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</si>
  <si>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</si>
  <si>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</si>
  <si>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</si>
  <si>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</si>
  <si>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</si>
  <si>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</si>
  <si>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</si>
  <si>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</si>
  <si>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</si>
  <si>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</si>
  <si>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</si>
  <si>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</si>
  <si>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</si>
  <si>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</si>
  <si>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</si>
  <si>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</si>
  <si>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</si>
  <si>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</si>
  <si>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</si>
  <si>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</si>
  <si>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</si>
  <si>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</si>
  <si>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</si>
  <si>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</si>
  <si>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</si>
  <si>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</si>
  <si>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</si>
  <si>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</si>
  <si>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</si>
  <si>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</si>
  <si>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</si>
  <si>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</si>
  <si>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</si>
  <si>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</si>
  <si>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</si>
  <si>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</si>
  <si>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</si>
  <si>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</si>
  <si>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</si>
  <si>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</si>
  <si>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</si>
  <si>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</si>
  <si>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</si>
  <si>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</si>
  <si>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</si>
  <si>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</si>
  <si>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</si>
  <si>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</si>
  <si>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</si>
  <si>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</si>
  <si>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</si>
  <si>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</si>
  <si>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</si>
  <si>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</si>
  <si>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</si>
  <si>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</si>
  <si>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</si>
  <si>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</si>
  <si>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</si>
  <si>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</si>
  <si>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</si>
  <si>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</si>
  <si>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</si>
  <si>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</si>
  <si>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</si>
  <si>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</si>
  <si>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</si>
  <si>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</si>
  <si>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</si>
  <si>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</si>
  <si>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</si>
  <si>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</si>
  <si>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</si>
  <si>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</si>
  <si>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</si>
  <si>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</si>
  <si>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</si>
  <si>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</si>
  <si>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</si>
  <si>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</si>
  <si>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</si>
  <si>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</si>
  <si>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</si>
  <si>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</si>
  <si>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</si>
  <si>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</si>
  <si>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</si>
  <si>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</si>
  <si>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</si>
  <si>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</si>
  <si>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</si>
  <si>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</si>
  <si>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</si>
  <si>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</si>
  <si>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</si>
  <si>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</si>
  <si>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</si>
  <si>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</si>
  <si>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</si>
  <si>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</si>
  <si>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</si>
  <si>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</si>
  <si>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</si>
  <si>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</si>
  <si>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</si>
  <si>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</si>
  <si>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</si>
  <si>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</si>
  <si>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</si>
  <si>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</si>
  <si>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</si>
  <si>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</si>
  <si>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</si>
  <si>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</si>
  <si>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</si>
  <si>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</si>
  <si>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</si>
  <si>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</si>
  <si>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</si>
  <si>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</si>
  <si>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</si>
  <si>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</si>
  <si>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</si>
  <si>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</si>
  <si>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</si>
  <si>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</si>
  <si>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</si>
  <si>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</si>
  <si>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</si>
  <si>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</si>
  <si>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</si>
  <si>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</si>
  <si>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</si>
  <si>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</si>
  <si>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</si>
  <si>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</si>
  <si>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</si>
  <si>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</si>
  <si>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</si>
  <si>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</si>
  <si>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</si>
  <si>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</si>
  <si>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</si>
  <si>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</si>
  <si>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</si>
  <si>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</si>
  <si>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</si>
  <si>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</si>
  <si>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</si>
  <si>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</si>
  <si>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</si>
  <si>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</si>
  <si>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</si>
  <si>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</si>
  <si>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</si>
  <si>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</si>
  <si>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</si>
  <si>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</si>
  <si>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</si>
  <si>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</si>
  <si>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</si>
  <si>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</si>
  <si>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</si>
  <si>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</si>
  <si>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</si>
  <si>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</si>
  <si>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</si>
  <si>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</si>
  <si>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</si>
  <si>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</si>
  <si>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</si>
  <si>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</si>
  <si>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</si>
  <si>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</si>
  <si>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</si>
  <si>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</si>
  <si>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</si>
  <si>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</si>
  <si>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</si>
  <si>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</si>
  <si>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</si>
  <si>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</si>
  <si>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</si>
  <si>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</si>
  <si>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</si>
  <si>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</si>
  <si>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</si>
  <si>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</si>
  <si>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</si>
  <si>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</si>
  <si>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</si>
  <si>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</si>
  <si>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</si>
  <si>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</si>
  <si>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</si>
  <si>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</si>
  <si>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</si>
  <si>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</si>
  <si>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</si>
  <si>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</si>
  <si>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</si>
  <si>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</si>
  <si>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</si>
  <si>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</si>
  <si>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</si>
  <si>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</si>
  <si>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</si>
  <si>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</si>
  <si>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</si>
  <si>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</si>
  <si>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</si>
  <si>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</si>
  <si>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</si>
  <si>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</si>
  <si>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</si>
  <si>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</si>
  <si>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</si>
  <si>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</si>
  <si>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</si>
  <si>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</si>
  <si>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</si>
  <si>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</si>
  <si>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</si>
  <si>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</si>
  <si>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</si>
  <si>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</si>
  <si>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</si>
  <si>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</si>
  <si>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</si>
  <si>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</si>
  <si>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</si>
  <si>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</si>
  <si>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</si>
  <si>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</si>
  <si>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</si>
  <si>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</si>
  <si>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</si>
  <si>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</si>
  <si>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</si>
  <si>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</si>
  <si>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</si>
  <si>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</si>
  <si>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</si>
  <si>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</si>
  <si>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</si>
  <si>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</si>
  <si>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</si>
  <si>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</si>
  <si>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</si>
  <si>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</si>
  <si>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</si>
  <si>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</si>
  <si>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</si>
  <si>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</si>
  <si>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</si>
  <si>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</si>
  <si>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</si>
  <si>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</si>
  <si>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</si>
  <si>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</si>
  <si>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</si>
  <si>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</si>
  <si>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</si>
  <si>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</si>
  <si>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</si>
  <si>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</si>
  <si>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</si>
  <si>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</si>
  <si>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</si>
  <si>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</si>
  <si>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</si>
  <si>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</si>
  <si>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</si>
  <si>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</si>
  <si>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</si>
  <si>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</si>
  <si>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</si>
  <si>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</si>
  <si>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</si>
  <si>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</si>
  <si>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</si>
  <si>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</si>
  <si>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</si>
  <si>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</si>
  <si>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</si>
  <si>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</si>
  <si>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</si>
  <si>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</si>
  <si>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</si>
  <si>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</si>
  <si>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</si>
  <si>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</si>
  <si>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</si>
  <si>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</si>
  <si>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</si>
  <si>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</si>
  <si>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</si>
  <si>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</si>
  <si>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</si>
  <si>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</si>
  <si>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</si>
  <si>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</si>
  <si>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</si>
  <si>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</si>
  <si>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</si>
  <si>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</si>
  <si>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</si>
  <si>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</si>
  <si>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</si>
  <si>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</si>
  <si>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</si>
  <si>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</si>
  <si>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</si>
  <si>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</si>
  <si>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</si>
  <si>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</si>
  <si>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</si>
  <si>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</si>
  <si>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</si>
  <si>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</si>
  <si>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</si>
  <si>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</si>
  <si>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</si>
  <si>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</si>
  <si>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</si>
  <si>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</si>
  <si>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</si>
  <si>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</si>
  <si>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</si>
  <si>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</si>
  <si>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</si>
  <si>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</si>
  <si>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</si>
  <si>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</si>
  <si>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</si>
  <si>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</si>
  <si>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</si>
  <si>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</si>
  <si>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</si>
  <si>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</si>
  <si>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</si>
  <si>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</si>
  <si>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</si>
  <si>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</si>
  <si>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</si>
  <si>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</si>
  <si>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</si>
  <si>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</si>
  <si>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</si>
  <si>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</si>
  <si>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</si>
  <si>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</si>
  <si>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</si>
  <si>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</si>
  <si>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</si>
  <si>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</si>
  <si>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</si>
  <si>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</si>
  <si>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</si>
  <si>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</si>
  <si>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</si>
  <si>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</si>
  <si>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</si>
  <si>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</si>
  <si>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</si>
  <si>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</si>
  <si>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</si>
  <si>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</si>
  <si>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</si>
  <si>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</si>
  <si>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</si>
  <si>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</si>
  <si>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</si>
  <si>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</si>
  <si>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</si>
  <si>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</si>
  <si>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</si>
  <si>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</si>
  <si>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</si>
  <si>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</si>
  <si>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</si>
  <si>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</si>
  <si>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</si>
  <si>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</si>
  <si>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</si>
  <si>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</si>
  <si>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</si>
  <si>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</si>
  <si>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</si>
  <si>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</si>
  <si>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</si>
  <si>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</si>
  <si>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</si>
  <si>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</si>
  <si>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</si>
  <si>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</si>
  <si>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</si>
  <si>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</si>
  <si>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</si>
  <si>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</si>
  <si>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</si>
  <si>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</si>
  <si>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</si>
  <si>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</si>
  <si>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</si>
  <si>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</si>
  <si>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</si>
  <si>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</si>
  <si>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</si>
  <si>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</si>
  <si>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</si>
  <si>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</si>
  <si>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</si>
  <si>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</si>
  <si>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</si>
  <si>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</si>
  <si>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</si>
  <si>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</si>
  <si>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</si>
  <si>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</si>
  <si>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</si>
  <si>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</si>
  <si>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</si>
  <si>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</si>
  <si>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</si>
  <si>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</si>
  <si>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</si>
  <si>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</si>
  <si>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</si>
  <si>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</si>
  <si>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</si>
  <si>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</si>
  <si>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</si>
  <si>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</si>
  <si>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</si>
  <si>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</si>
  <si>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</si>
  <si>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</si>
  <si>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</si>
  <si>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</si>
  <si>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</si>
  <si>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</si>
  <si>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</si>
  <si>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</si>
  <si>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</si>
  <si>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</si>
  <si>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</si>
  <si>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</si>
  <si>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</si>
  <si>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</si>
  <si>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</si>
  <si>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</si>
  <si>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</si>
  <si>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</si>
  <si>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</si>
  <si>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</si>
  <si>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</si>
  <si>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</si>
  <si>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</si>
  <si>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</si>
  <si>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</si>
  <si>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</si>
  <si>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</si>
  <si>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</si>
  <si>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</si>
  <si>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</si>
  <si>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</si>
  <si>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</si>
  <si>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</si>
  <si>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</si>
  <si>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</si>
  <si>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</si>
  <si>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</si>
  <si>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</si>
  <si>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</si>
  <si>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</si>
  <si>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</si>
  <si>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</si>
  <si>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</si>
  <si>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</si>
  <si>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</si>
  <si>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</si>
  <si>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</si>
  <si>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</si>
  <si>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</si>
  <si>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</si>
  <si>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</si>
  <si>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</si>
  <si>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</si>
  <si>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</si>
  <si>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</si>
  <si>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</si>
  <si>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</si>
  <si>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</si>
  <si>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</si>
  <si>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</si>
  <si>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</si>
  <si>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</si>
  <si>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</si>
  <si>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</si>
  <si>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</si>
  <si>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</si>
  <si>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</si>
  <si>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</si>
  <si>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</si>
  <si>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</si>
  <si>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</si>
  <si>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</si>
  <si>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</si>
  <si>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</si>
  <si>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</si>
  <si>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</si>
  <si>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</si>
  <si>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</si>
  <si>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</si>
  <si>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</si>
  <si>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</si>
  <si>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</si>
  <si>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</si>
  <si>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</si>
  <si>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</si>
  <si>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</si>
  <si>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</si>
  <si>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</si>
  <si>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</si>
  <si>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</si>
  <si>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</si>
  <si>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</si>
  <si>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</si>
  <si>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</si>
  <si>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</si>
  <si>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</si>
  <si>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</si>
  <si>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</si>
  <si>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</si>
  <si>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</si>
  <si>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</si>
  <si>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</si>
  <si>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</si>
  <si>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</si>
  <si>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</si>
  <si>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</si>
  <si>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</si>
  <si>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</si>
  <si>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</si>
  <si>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</si>
  <si>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</si>
  <si>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</si>
  <si>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</si>
  <si>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</si>
  <si>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</si>
  <si>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</si>
  <si>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</si>
  <si>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</si>
  <si>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</si>
  <si>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</si>
  <si>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</si>
  <si>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</si>
  <si>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</si>
  <si>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</si>
  <si>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</si>
  <si>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</si>
  <si>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</si>
  <si>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</si>
  <si>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</si>
  <si>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</si>
  <si>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</si>
  <si>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</si>
  <si>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</si>
  <si>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</si>
  <si>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</si>
  <si>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</si>
  <si>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</si>
  <si>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</si>
  <si>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</si>
  <si>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</si>
  <si>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</si>
  <si>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</si>
  <si>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</si>
  <si>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</si>
  <si>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</si>
  <si>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</si>
  <si>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</si>
  <si>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</si>
  <si>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</si>
  <si>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</si>
  <si>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</si>
  <si>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</si>
  <si>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</si>
  <si>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</si>
  <si>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</si>
  <si>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</si>
  <si>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</si>
  <si>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</si>
  <si>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</si>
  <si>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</si>
  <si>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</si>
  <si>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</si>
  <si>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</si>
  <si>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</si>
  <si>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</si>
  <si>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</si>
  <si>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</si>
  <si>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</si>
  <si>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</si>
  <si>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</si>
  <si>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</si>
  <si>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</si>
  <si>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</si>
  <si>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</si>
  <si>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</si>
  <si>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</si>
  <si>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</si>
  <si>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</si>
  <si>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</si>
  <si>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</si>
  <si>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</si>
  <si>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</si>
  <si>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</si>
  <si>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</si>
  <si>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</si>
  <si>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</si>
  <si>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</si>
  <si>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</si>
  <si>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</si>
  <si>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</si>
  <si>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</si>
  <si>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</si>
  <si>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</si>
  <si>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</si>
  <si>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</si>
  <si>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</si>
  <si>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</si>
  <si>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</si>
  <si>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</si>
  <si>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</si>
  <si>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</si>
  <si>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</si>
  <si>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</si>
  <si>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</si>
  <si>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</si>
  <si>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</si>
  <si>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</si>
  <si>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</si>
  <si>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</si>
  <si>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</si>
  <si>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</si>
  <si>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</si>
  <si>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</si>
  <si>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</si>
  <si>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</si>
  <si>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</si>
  <si>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</si>
  <si>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</si>
  <si>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</si>
  <si>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</si>
  <si>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</si>
  <si>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</si>
  <si>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</si>
  <si>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</si>
  <si>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</si>
  <si>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</si>
  <si>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</si>
  <si>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</si>
  <si>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</si>
  <si>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</si>
  <si>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</si>
  <si>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</si>
  <si>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</si>
  <si>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</si>
  <si>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</si>
  <si>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</si>
  <si>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</si>
  <si>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</si>
  <si>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</si>
  <si>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</si>
  <si>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</si>
  <si>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</si>
  <si>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</si>
  <si>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</si>
  <si>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</si>
  <si>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</si>
  <si>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</si>
  <si>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</si>
  <si>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</si>
  <si>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</si>
  <si>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</si>
  <si>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</si>
  <si>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</si>
  <si>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</si>
  <si>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</si>
  <si>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</si>
  <si>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</si>
  <si>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</si>
  <si>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</si>
  <si>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</si>
  <si>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</si>
  <si>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</si>
  <si>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</si>
  <si>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</si>
  <si>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</si>
  <si>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</si>
  <si>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</si>
  <si>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</si>
  <si>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</si>
  <si>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</si>
  <si>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</si>
  <si>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</si>
  <si>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</si>
  <si>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</si>
  <si>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</si>
  <si>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</si>
  <si>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</si>
  <si>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</si>
  <si>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</si>
  <si>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</si>
  <si>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</si>
  <si>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</si>
  <si>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</si>
  <si>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</si>
  <si>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</si>
  <si>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</si>
  <si>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</si>
  <si>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</si>
  <si>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</si>
  <si>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</si>
  <si>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</si>
  <si>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</si>
  <si>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</si>
  <si>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</si>
  <si>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</si>
  <si>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</si>
  <si>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</si>
  <si>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</si>
  <si>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</si>
  <si>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</si>
  <si>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</si>
  <si>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</si>
  <si>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</si>
  <si>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</si>
  <si>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</si>
  <si>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</si>
  <si>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</si>
  <si>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</si>
  <si>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</si>
  <si>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</si>
  <si>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</si>
  <si>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</si>
  <si>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</si>
  <si>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</si>
  <si>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</si>
  <si>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</si>
  <si>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</si>
  <si>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</si>
  <si>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</si>
  <si>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</si>
  <si>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</si>
  <si>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</si>
  <si>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</si>
  <si>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</si>
  <si>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</si>
  <si>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</si>
  <si>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</si>
  <si>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</si>
  <si>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</si>
  <si>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</si>
  <si>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</si>
  <si>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</si>
  <si>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</si>
  <si>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</si>
  <si>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</si>
  <si>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</si>
  <si>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</si>
  <si>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</si>
  <si>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</si>
  <si>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</si>
  <si>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</si>
  <si>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</si>
  <si>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</si>
  <si>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</si>
  <si>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</si>
  <si>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</si>
  <si>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</si>
  <si>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</si>
  <si>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</si>
  <si>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</si>
  <si>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</si>
  <si>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</si>
  <si>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</si>
  <si>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</si>
  <si>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</si>
  <si>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</si>
  <si>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</si>
  <si>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</si>
  <si>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</si>
  <si>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</si>
  <si>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</si>
  <si>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</si>
  <si>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</si>
  <si>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</si>
  <si>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</si>
  <si>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</si>
  <si>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</si>
  <si>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</si>
  <si>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</si>
  <si>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</si>
  <si>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</si>
  <si>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</si>
  <si>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</si>
  <si>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</si>
  <si>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</si>
  <si>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</si>
  <si>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</si>
  <si>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</si>
  <si>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</si>
  <si>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</si>
  <si>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</si>
  <si>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</si>
  <si>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</si>
  <si>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</si>
  <si>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</si>
  <si>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</si>
  <si>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</si>
  <si>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</si>
  <si>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</si>
  <si>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</si>
  <si>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</si>
  <si>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</si>
  <si>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</si>
  <si>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</si>
  <si>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</si>
  <si>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</si>
  <si>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</si>
  <si>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</si>
  <si>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</si>
  <si>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</si>
  <si>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</si>
  <si>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</si>
  <si>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</si>
  <si>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</si>
  <si>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</si>
  <si>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</si>
  <si>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</si>
  <si>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</si>
  <si>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</si>
  <si>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</si>
  <si>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</si>
  <si>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</si>
  <si>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</si>
  <si>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</si>
  <si>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</si>
  <si>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</si>
  <si>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</si>
  <si>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</si>
  <si>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</si>
  <si>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</si>
  <si>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</si>
  <si>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</si>
  <si>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</si>
  <si>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</si>
  <si>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</si>
  <si>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</si>
  <si>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</si>
  <si>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</si>
  <si>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</si>
  <si>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</si>
  <si>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</si>
  <si>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</si>
  <si>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</si>
  <si>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</si>
  <si>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</si>
  <si>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</si>
  <si>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</si>
  <si>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</si>
  <si>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</si>
  <si>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</si>
  <si>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</si>
  <si>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</si>
  <si>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</si>
  <si>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</si>
  <si>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</si>
  <si>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</si>
  <si>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</si>
  <si>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</si>
  <si>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</si>
  <si>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</si>
  <si>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</si>
  <si>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</si>
  <si>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</si>
  <si>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</si>
  <si>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</si>
  <si>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</si>
  <si>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</si>
  <si>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</si>
  <si>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</si>
  <si>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</si>
  <si>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</si>
  <si>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</si>
  <si>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</si>
  <si>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</si>
  <si>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</si>
  <si>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</si>
  <si>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</si>
  <si>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</si>
  <si>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</si>
  <si>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</si>
  <si>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</si>
  <si>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</si>
  <si>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</si>
  <si>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</si>
  <si>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</si>
  <si>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</si>
  <si>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</si>
  <si>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</si>
  <si>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</si>
  <si>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</si>
  <si>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</si>
  <si>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</si>
  <si>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</si>
  <si>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</si>
  <si>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</si>
  <si>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</si>
  <si>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</si>
  <si>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</si>
  <si>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</si>
  <si>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</si>
  <si>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</si>
  <si>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</si>
  <si>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</si>
  <si>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</si>
  <si>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</si>
  <si>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</si>
  <si>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</si>
  <si>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</si>
  <si>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</si>
  <si>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</si>
  <si>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</si>
  <si>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</si>
  <si>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</si>
  <si>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</si>
  <si>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</si>
  <si>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</si>
  <si>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</si>
  <si>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</si>
  <si>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</si>
  <si>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</si>
  <si>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</si>
  <si>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</si>
  <si>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</si>
  <si>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</si>
  <si>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</si>
  <si>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</si>
  <si>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</si>
  <si>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</si>
  <si>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</si>
  <si>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</si>
  <si>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</si>
  <si>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</si>
  <si>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</si>
  <si>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</si>
  <si>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</si>
  <si>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</si>
  <si>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</si>
  <si>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</si>
  <si>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</si>
  <si>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</si>
  <si>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</si>
  <si>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</si>
  <si>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</si>
  <si>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</si>
  <si>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</si>
  <si>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</si>
  <si>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</si>
  <si>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</si>
  <si>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</si>
  <si>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</si>
  <si>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</si>
  <si>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</si>
  <si>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</si>
  <si>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</si>
  <si>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</si>
  <si>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</si>
  <si>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</si>
  <si>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</si>
  <si>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</si>
  <si>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</si>
  <si>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</si>
  <si>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</si>
  <si>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</si>
  <si>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</si>
  <si>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</si>
  <si>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</si>
  <si>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</si>
  <si>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</si>
  <si>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</si>
  <si>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</si>
  <si>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</si>
  <si>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</si>
  <si>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</si>
  <si>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</si>
  <si>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</si>
  <si>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</si>
  <si>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</si>
  <si>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</si>
  <si>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</si>
  <si>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</si>
  <si>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</si>
  <si>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</si>
  <si>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</si>
  <si>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</si>
  <si>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</si>
  <si>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</si>
  <si>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</si>
  <si>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</si>
  <si>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</si>
  <si>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</si>
  <si>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</si>
  <si>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</si>
  <si>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</si>
  <si>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</si>
  <si>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</si>
  <si>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</si>
  <si>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</si>
  <si>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</si>
  <si>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</si>
  <si>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</si>
  <si>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</si>
  <si>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</si>
  <si>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</si>
  <si>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</si>
  <si>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</si>
  <si>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</si>
  <si>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</si>
  <si>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</si>
  <si>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</si>
  <si>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</si>
  <si>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</si>
  <si>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</si>
  <si>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</si>
  <si>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</si>
  <si>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</si>
  <si>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</si>
  <si>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</si>
  <si>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</si>
  <si>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</si>
  <si>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</si>
  <si>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</si>
  <si>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</si>
  <si>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</si>
  <si>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</si>
  <si>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</si>
  <si>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</si>
  <si>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</si>
  <si>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</si>
  <si>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</si>
  <si>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</si>
  <si>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</si>
  <si>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</si>
  <si>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</si>
  <si>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</si>
  <si>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</si>
  <si>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</si>
  <si>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</si>
  <si>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</si>
  <si>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</si>
  <si>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</si>
  <si>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</si>
  <si>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</si>
  <si>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</si>
  <si>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</si>
  <si>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</si>
  <si>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</si>
  <si>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</si>
  <si>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</si>
  <si>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</si>
  <si>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</si>
  <si>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</si>
  <si>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</si>
  <si>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</si>
  <si>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</si>
  <si>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</si>
  <si>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</si>
  <si>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</si>
  <si>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</si>
  <si>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</si>
  <si>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</si>
  <si>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</si>
  <si>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</si>
  <si>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</si>
  <si>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</si>
  <si>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</si>
  <si>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</si>
  <si>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</si>
  <si>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</si>
  <si>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</si>
  <si>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</si>
  <si>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</si>
  <si>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</si>
  <si>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</si>
  <si>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</si>
  <si>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</si>
  <si>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</si>
  <si>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</si>
  <si>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</si>
  <si>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</si>
  <si>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</si>
  <si>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</si>
  <si>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</si>
  <si>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</si>
  <si>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</si>
  <si>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</si>
  <si>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</si>
  <si>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</si>
  <si>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</si>
  <si>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</si>
  <si>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</si>
  <si>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</si>
  <si>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</si>
  <si>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</si>
  <si>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</si>
  <si>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</si>
  <si>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</si>
  <si>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</si>
  <si>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</si>
  <si>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</si>
  <si>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</si>
  <si>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</si>
  <si>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</si>
  <si>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</si>
  <si>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</si>
  <si>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</si>
  <si>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</si>
  <si>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</si>
  <si>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</si>
  <si>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</si>
  <si>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</si>
  <si>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</si>
  <si>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</si>
  <si>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</si>
  <si>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</si>
  <si>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</si>
  <si>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</si>
  <si>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</si>
  <si>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</si>
  <si>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</si>
  <si>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</si>
  <si>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</si>
  <si>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</si>
  <si>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</si>
  <si>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</si>
  <si>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</si>
  <si>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</si>
  <si>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</si>
  <si>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</si>
  <si>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</si>
  <si>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</si>
  <si>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</si>
  <si>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</si>
  <si>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</si>
  <si>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</si>
  <si>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</si>
  <si>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</si>
  <si>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</si>
  <si>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</si>
  <si>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</si>
  <si>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</si>
  <si>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</si>
  <si>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</si>
  <si>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</si>
  <si>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</si>
  <si>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</si>
  <si>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</si>
  <si>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</si>
  <si>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</si>
  <si>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</si>
  <si>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</si>
  <si>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</si>
  <si>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</si>
  <si>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</si>
  <si>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</si>
  <si>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</si>
  <si>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</si>
  <si>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</si>
  <si>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</si>
  <si>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</si>
  <si>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</si>
  <si>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</si>
  <si>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</si>
  <si>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</si>
  <si>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</si>
  <si>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</si>
  <si>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</si>
  <si>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</si>
  <si>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</si>
  <si>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</si>
  <si>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</si>
  <si>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</si>
  <si>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</si>
  <si>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</si>
  <si>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</si>
  <si>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</si>
  <si>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</si>
  <si>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</si>
  <si>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</si>
  <si>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</si>
  <si>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</si>
  <si>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</si>
  <si>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</si>
  <si>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</si>
  <si>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</si>
  <si>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</si>
  <si>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</si>
  <si>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</si>
  <si>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</si>
  <si>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</si>
  <si>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</si>
  <si>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</si>
  <si>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</si>
  <si>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</si>
  <si>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</si>
  <si>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</si>
  <si>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</si>
  <si>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</si>
  <si>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</si>
  <si>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</si>
  <si>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</si>
  <si>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</si>
  <si>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</si>
  <si>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</si>
  <si>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</si>
  <si>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</si>
  <si>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</si>
  <si>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</si>
  <si>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</si>
  <si>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</si>
  <si>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</si>
  <si>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</si>
  <si>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</si>
  <si>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</si>
  <si>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</si>
  <si>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</si>
  <si>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</si>
  <si>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</si>
  <si>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</si>
  <si>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</si>
  <si>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</si>
  <si>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</si>
  <si>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</si>
  <si>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</si>
  <si>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</si>
  <si>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</si>
  <si>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</si>
  <si>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</si>
  <si>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</si>
  <si>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</si>
  <si>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</si>
  <si>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</si>
  <si>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</si>
  <si>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</si>
  <si>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</si>
  <si>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</si>
  <si>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</si>
  <si>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</si>
  <si>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</si>
  <si>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</si>
  <si>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</si>
  <si>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</si>
  <si>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</si>
  <si>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</si>
  <si>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</si>
  <si>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</si>
  <si>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</si>
  <si>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</si>
  <si>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</si>
  <si>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</si>
  <si>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</si>
  <si>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</si>
  <si>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</si>
  <si>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</si>
  <si>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</si>
  <si>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</si>
  <si>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</si>
  <si>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</si>
  <si>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</si>
  <si>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</si>
  <si>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</si>
  <si>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</si>
  <si>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</si>
  <si>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</si>
  <si>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</si>
  <si>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</si>
  <si>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</si>
  <si>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</si>
  <si>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</si>
  <si>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</si>
  <si>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</si>
  <si>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</si>
  <si>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</si>
  <si>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</si>
  <si>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</si>
  <si>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</si>
  <si>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</si>
  <si>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</si>
  <si>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</si>
  <si>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</si>
  <si>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</si>
  <si>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</si>
  <si>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</si>
  <si>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</si>
  <si>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</si>
  <si>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</si>
  <si>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</si>
  <si>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</si>
  <si>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</si>
  <si>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</si>
  <si>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</si>
  <si>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</si>
  <si>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</si>
  <si>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</si>
  <si>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</si>
  <si>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</si>
  <si>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</si>
  <si>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</si>
  <si>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</si>
  <si>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</si>
  <si>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</si>
  <si>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</si>
  <si>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</si>
  <si>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</si>
  <si>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</si>
  <si>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</si>
  <si>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</si>
  <si>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</si>
  <si>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</si>
  <si>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</si>
  <si>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</si>
  <si>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</si>
  <si>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</si>
  <si>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</si>
  <si>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</si>
  <si>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</si>
  <si>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</si>
  <si>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</si>
  <si>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</si>
  <si>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</si>
  <si>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</si>
  <si>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</si>
  <si>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</si>
  <si>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</si>
  <si>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</si>
  <si>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</si>
  <si>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</si>
  <si>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</si>
  <si>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</si>
  <si>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</si>
  <si>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</si>
  <si>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</si>
  <si>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</si>
  <si>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</si>
  <si>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</si>
  <si>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</si>
  <si>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</si>
  <si>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</si>
  <si>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</si>
  <si>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</si>
  <si>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</si>
  <si>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</si>
  <si>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</si>
  <si>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</si>
  <si>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</si>
  <si>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</si>
  <si>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</si>
  <si>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</si>
  <si>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</si>
  <si>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</si>
  <si>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</si>
  <si>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</si>
  <si>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</si>
  <si>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</si>
  <si>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</si>
  <si>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</si>
  <si>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</si>
  <si>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</si>
  <si>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</si>
  <si>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</si>
  <si>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</si>
  <si>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</si>
  <si>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</si>
  <si>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</si>
  <si>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</si>
  <si>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</si>
  <si>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</si>
  <si>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</si>
  <si>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</si>
  <si>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</si>
  <si>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</si>
  <si>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</si>
  <si>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</si>
  <si>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</si>
  <si>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</si>
  <si>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</si>
  <si>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</si>
  <si>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</si>
  <si>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</si>
  <si>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</si>
  <si>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</si>
  <si>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</si>
  <si>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</si>
  <si>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</si>
  <si>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</si>
  <si>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</si>
  <si>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</si>
  <si>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</si>
  <si>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</si>
  <si>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</si>
  <si>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</si>
  <si>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</si>
  <si>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</si>
  <si>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</si>
  <si>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</si>
  <si>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</si>
  <si>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</si>
  <si>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</si>
  <si>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</si>
  <si>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</si>
  <si>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</si>
  <si>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</si>
  <si>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</si>
  <si>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</si>
  <si>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</si>
  <si>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</si>
  <si>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</si>
  <si>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</si>
  <si>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</si>
  <si>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</si>
  <si>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</si>
  <si>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</si>
  <si>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</si>
  <si>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</si>
  <si>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</si>
  <si>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</si>
  <si>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</si>
  <si>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</si>
  <si>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</si>
  <si>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</si>
  <si>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</si>
  <si>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</si>
  <si>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</si>
  <si>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</si>
  <si>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</si>
  <si>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</si>
  <si>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</si>
  <si>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</si>
  <si>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</si>
  <si>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</si>
  <si>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</si>
  <si>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</si>
  <si>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</si>
  <si>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</si>
  <si>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</si>
  <si>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</si>
  <si>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</si>
  <si>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</si>
  <si>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</si>
  <si>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</si>
  <si>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</si>
  <si>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</si>
  <si>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</si>
  <si>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</si>
  <si>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</si>
  <si>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</si>
  <si>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</si>
  <si>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</si>
  <si>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</si>
  <si>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</si>
  <si>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</si>
  <si>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</si>
  <si>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</si>
  <si>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</si>
  <si>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</si>
  <si>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</si>
  <si>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</si>
  <si>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</si>
  <si>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</si>
  <si>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</si>
  <si>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</si>
  <si>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</si>
  <si>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</si>
  <si>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</si>
  <si>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</si>
  <si>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</si>
  <si>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</si>
  <si>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</si>
  <si>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</si>
  <si>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</si>
  <si>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</si>
  <si>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</si>
  <si>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</si>
  <si>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</si>
  <si>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</si>
  <si>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</si>
  <si>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</si>
  <si>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</si>
  <si>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</si>
  <si>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</si>
  <si>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</si>
  <si>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</si>
  <si>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</si>
  <si>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</si>
  <si>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</si>
  <si>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</si>
  <si>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</si>
  <si>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</si>
  <si>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</si>
  <si>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</si>
  <si>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</si>
  <si>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</si>
  <si>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</si>
  <si>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</si>
  <si>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</si>
  <si>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</si>
  <si>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</si>
  <si>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</si>
  <si>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</si>
  <si>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</si>
  <si>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</si>
  <si>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</si>
  <si>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</si>
  <si>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</si>
  <si>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</si>
  <si>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</si>
  <si>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</si>
  <si>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</si>
  <si>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</si>
  <si>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</si>
  <si>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</si>
  <si>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</si>
  <si>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</si>
  <si>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</si>
  <si>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</si>
  <si>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</si>
  <si>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</si>
  <si>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</si>
  <si>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</si>
  <si>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</si>
  <si>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</si>
  <si>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</si>
  <si>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</si>
  <si>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</si>
  <si>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</si>
  <si>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</si>
  <si>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</si>
  <si>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</si>
  <si>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</si>
  <si>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</si>
  <si>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</si>
  <si>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</si>
  <si>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</si>
  <si>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</si>
  <si>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</si>
  <si>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</si>
  <si>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</si>
  <si>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</si>
  <si>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</si>
  <si>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</si>
  <si>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</si>
  <si>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</si>
  <si>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</si>
  <si>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</si>
  <si>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</si>
  <si>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</si>
  <si>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</si>
  <si>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</si>
  <si>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</si>
  <si>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</si>
  <si>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</si>
  <si>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</si>
  <si>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</si>
  <si>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</si>
  <si>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</si>
  <si>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</si>
  <si>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</si>
  <si>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</si>
  <si>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</si>
  <si>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</si>
  <si>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</si>
  <si>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</si>
  <si>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</si>
  <si>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</si>
  <si>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</si>
  <si>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</si>
  <si>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</si>
  <si>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</si>
  <si>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</si>
  <si>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</si>
  <si>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</si>
  <si>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</si>
  <si>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</si>
  <si>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</si>
  <si>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</si>
  <si>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</si>
  <si>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</si>
  <si>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</si>
  <si>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</si>
  <si>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</si>
  <si>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</si>
  <si>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</si>
  <si>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</si>
  <si>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</si>
  <si>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</si>
  <si>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</si>
  <si>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</si>
  <si>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</si>
  <si>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</si>
  <si>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</si>
  <si>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</si>
  <si>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</si>
  <si>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</si>
  <si>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</si>
  <si>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</si>
  <si>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</si>
  <si>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</si>
  <si>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</si>
  <si>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</si>
  <si>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</si>
  <si>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</si>
  <si>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</si>
  <si>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</si>
  <si>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</si>
  <si>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</si>
  <si>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</si>
  <si>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</si>
  <si>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</si>
  <si>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</si>
  <si>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</si>
  <si>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</si>
  <si>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</si>
  <si>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</si>
  <si>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</si>
  <si>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</si>
  <si>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</si>
  <si>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</si>
  <si>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</si>
  <si>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</si>
  <si>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</si>
  <si>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</si>
  <si>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</si>
  <si>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</si>
  <si>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</si>
  <si>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</si>
  <si>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</si>
  <si>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</si>
  <si>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</si>
  <si>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</si>
  <si>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</si>
  <si>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</si>
  <si>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</si>
  <si>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</si>
  <si>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</si>
  <si>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</si>
  <si>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</si>
  <si>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</si>
  <si>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</si>
  <si>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</si>
  <si>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</si>
  <si>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</si>
  <si>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</si>
  <si>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</si>
  <si>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</si>
  <si>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</si>
  <si>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</si>
  <si>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</si>
  <si>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</si>
  <si>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</si>
  <si>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</si>
  <si>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</si>
  <si>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</si>
  <si>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</si>
  <si>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</si>
  <si>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</si>
  <si>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</si>
  <si>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</si>
  <si>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</si>
  <si>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</si>
  <si>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</si>
  <si>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</si>
  <si>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</si>
  <si>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</si>
  <si>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</si>
  <si>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</si>
  <si>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</si>
  <si>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</si>
  <si>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</si>
  <si>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</si>
  <si>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</si>
  <si>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</si>
  <si>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</si>
  <si>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</si>
  <si>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</si>
  <si>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</si>
  <si>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</si>
  <si>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</si>
  <si>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</si>
  <si>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</si>
  <si>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</si>
  <si>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</si>
  <si>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</si>
  <si>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</si>
  <si>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</si>
  <si>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</si>
  <si>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</si>
  <si>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</si>
  <si>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</si>
  <si>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</si>
  <si>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</si>
  <si>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</si>
  <si>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</si>
  <si>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</si>
  <si>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</si>
  <si>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</si>
  <si>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</si>
  <si>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</si>
  <si>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</si>
  <si>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</si>
  <si>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</si>
  <si>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</si>
  <si>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</si>
  <si>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</si>
  <si>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</si>
  <si>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</si>
  <si>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</si>
  <si>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</si>
  <si>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</si>
  <si>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</si>
  <si>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</si>
  <si>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</si>
  <si>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</si>
  <si>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</si>
  <si>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</si>
  <si>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</si>
  <si>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</si>
  <si>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</si>
  <si>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</si>
  <si>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</si>
  <si>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</si>
  <si>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</si>
  <si>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</si>
  <si>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</si>
  <si>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</si>
  <si>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</si>
  <si>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</si>
  <si>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</si>
  <si>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</si>
  <si>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</si>
  <si>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</si>
  <si>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</si>
  <si>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</si>
  <si>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</si>
  <si>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</si>
  <si>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</si>
  <si>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</si>
  <si>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</si>
  <si>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</si>
  <si>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</si>
  <si>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</si>
  <si>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</si>
  <si>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</si>
  <si>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</si>
  <si>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</si>
  <si>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</si>
  <si>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</si>
  <si>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</si>
  <si>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</si>
  <si>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</si>
  <si>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</si>
  <si>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</si>
  <si>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</si>
  <si>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</si>
  <si>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</si>
  <si>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</si>
  <si>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</si>
  <si>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</si>
  <si>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</si>
  <si>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</si>
  <si>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</si>
  <si>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</si>
  <si>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</si>
  <si>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</si>
  <si>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</si>
  <si>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</si>
  <si>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</si>
  <si>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</si>
  <si>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</si>
  <si>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</si>
  <si>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</si>
  <si>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</si>
  <si>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</si>
  <si>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</si>
  <si>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</si>
  <si>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</si>
  <si>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</si>
  <si>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</si>
  <si>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</si>
  <si>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</si>
  <si>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</si>
  <si>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</si>
  <si>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</si>
  <si>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</si>
  <si>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</si>
  <si>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</si>
  <si>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</si>
  <si>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</si>
  <si>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</si>
  <si>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</si>
  <si>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</si>
  <si>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</si>
  <si>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</si>
  <si>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</si>
  <si>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</si>
  <si>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</si>
  <si>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</si>
  <si>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</si>
  <si>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</si>
  <si>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</si>
  <si>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</si>
  <si>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</si>
  <si>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</si>
  <si>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</si>
  <si>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</si>
  <si>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</si>
  <si>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</si>
  <si>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</si>
  <si>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</si>
  <si>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</si>
  <si>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</si>
  <si>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</si>
  <si>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</si>
  <si>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</si>
  <si>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</si>
  <si>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</si>
  <si>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</si>
  <si>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</si>
  <si>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</si>
  <si>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</si>
  <si>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</si>
  <si>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</si>
  <si>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</si>
  <si>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</si>
  <si>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</si>
  <si>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</si>
  <si>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</si>
  <si>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</si>
  <si>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</si>
  <si>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</si>
  <si>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</si>
  <si>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</si>
  <si>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</si>
  <si>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</si>
  <si>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</si>
  <si>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</si>
  <si>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</si>
  <si>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</si>
  <si>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</si>
  <si>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</si>
  <si>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</si>
  <si>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</si>
  <si>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</si>
  <si>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</si>
  <si>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</si>
  <si>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</si>
  <si>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</si>
  <si>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</si>
  <si>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</si>
  <si>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</si>
  <si>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</si>
  <si>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</si>
  <si>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</si>
  <si>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</si>
  <si>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</si>
  <si>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</si>
  <si>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</si>
  <si>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</si>
  <si>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</si>
  <si>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</si>
  <si>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</si>
  <si>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</si>
  <si>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</si>
  <si>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</si>
  <si>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</si>
  <si>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</si>
  <si>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</si>
  <si>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</si>
  <si>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</si>
  <si>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</si>
  <si>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</si>
  <si>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</si>
  <si>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</si>
  <si>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</si>
  <si>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</si>
  <si>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</si>
  <si>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</si>
  <si>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</si>
  <si>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</si>
  <si>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</si>
  <si>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</si>
  <si>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</si>
  <si>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</si>
  <si>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</si>
  <si>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</si>
  <si>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</si>
  <si>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</si>
  <si>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</si>
  <si>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</si>
  <si>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</si>
  <si>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</si>
  <si>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</si>
  <si>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</si>
  <si>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</si>
  <si>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</si>
  <si>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</si>
  <si>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</si>
  <si>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</si>
  <si>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</si>
  <si>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</si>
  <si>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</si>
  <si>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</si>
  <si>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</si>
  <si>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</si>
  <si>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</si>
  <si>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</si>
  <si>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</si>
  <si>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</si>
  <si>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</si>
  <si>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</si>
  <si>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</si>
  <si>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</si>
  <si>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</si>
  <si>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</si>
  <si>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</si>
  <si>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</si>
  <si>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</si>
  <si>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</si>
  <si>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</si>
  <si>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</si>
  <si>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</si>
  <si>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</si>
  <si>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</si>
  <si>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</si>
  <si>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</si>
  <si>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</si>
  <si>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</si>
  <si>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</si>
  <si>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</si>
  <si>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</si>
  <si>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</si>
  <si>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</si>
  <si>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</si>
  <si>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</si>
  <si>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</si>
  <si>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</si>
  <si>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</si>
  <si>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</si>
  <si>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</si>
  <si>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</si>
  <si>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</si>
  <si>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</si>
  <si>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</si>
  <si>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</si>
  <si>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</si>
  <si>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</si>
  <si>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</si>
  <si>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</si>
  <si>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</si>
  <si>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</si>
  <si>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</si>
  <si>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</si>
  <si>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</si>
  <si>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</si>
  <si>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</si>
  <si>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</si>
  <si>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</si>
  <si>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</si>
  <si>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</si>
  <si>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</si>
  <si>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</si>
  <si>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</si>
  <si>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</si>
  <si>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</si>
  <si>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</si>
  <si>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</si>
  <si>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</si>
  <si>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</si>
  <si>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</si>
  <si>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</si>
  <si>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</si>
  <si>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</si>
  <si>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</si>
  <si>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</si>
  <si>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</si>
  <si>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</si>
  <si>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</si>
  <si>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</si>
  <si>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</si>
  <si>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</si>
  <si>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</si>
  <si>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</si>
  <si>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</si>
  <si>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</si>
  <si>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</si>
  <si>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</si>
  <si>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</si>
  <si>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</si>
  <si>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</si>
  <si>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</si>
  <si>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</si>
  <si>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</si>
  <si>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</si>
  <si>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</si>
  <si>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</si>
  <si>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</si>
  <si>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</si>
  <si>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</si>
  <si>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</si>
  <si>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</si>
  <si>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</si>
  <si>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</si>
  <si>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</si>
  <si>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</si>
  <si>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</si>
  <si>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</si>
  <si>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</si>
  <si>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</si>
  <si>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</si>
  <si>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</si>
  <si>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</si>
  <si>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</si>
  <si>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</si>
  <si>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</si>
  <si>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</si>
  <si>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</si>
  <si>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</si>
  <si>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</si>
  <si>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</si>
  <si>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</si>
  <si>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</si>
  <si>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</si>
  <si>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</si>
  <si>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</si>
  <si>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</si>
  <si>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</si>
  <si>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</si>
  <si>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</si>
  <si>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</si>
  <si>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</si>
  <si>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</si>
  <si>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</si>
  <si>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</si>
  <si>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</si>
  <si>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</si>
  <si>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</si>
  <si>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</si>
  <si>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</si>
  <si>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</si>
  <si>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</si>
  <si>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</si>
  <si>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</si>
  <si>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</si>
  <si>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</si>
  <si>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</si>
  <si>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</si>
  <si>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</si>
  <si>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</si>
  <si>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</si>
  <si>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</si>
  <si>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</si>
  <si>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</si>
  <si>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</si>
  <si>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</si>
  <si>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</si>
  <si>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</si>
  <si>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</si>
  <si>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</si>
  <si>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</si>
  <si>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</si>
  <si>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</si>
  <si>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</si>
  <si>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</si>
  <si>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</si>
  <si>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</si>
  <si>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</si>
  <si>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</si>
  <si>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</si>
  <si>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</si>
  <si>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</si>
  <si>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</si>
  <si>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</si>
  <si>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</si>
  <si>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</si>
  <si>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</si>
  <si>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</si>
  <si>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</si>
  <si>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</si>
  <si>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</si>
  <si>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</si>
  <si>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</si>
  <si>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</si>
  <si>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</si>
  <si>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</si>
  <si>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</si>
  <si>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</si>
  <si>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</si>
  <si>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</si>
  <si>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</si>
  <si>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</si>
  <si>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</si>
  <si>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</si>
  <si>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</si>
  <si>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</si>
  <si>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</si>
  <si>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</si>
  <si>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</si>
  <si>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</si>
  <si>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</si>
  <si>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</si>
  <si>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</si>
  <si>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</si>
  <si>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</si>
  <si>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</si>
  <si>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</si>
  <si>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</si>
  <si>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</si>
  <si>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</si>
  <si>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</si>
  <si>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</si>
  <si>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</si>
  <si>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</si>
  <si>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</si>
  <si>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</si>
  <si>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</si>
  <si>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</si>
  <si>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</si>
  <si>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</si>
  <si>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</si>
  <si>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</si>
  <si>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</si>
  <si>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</si>
  <si>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</si>
  <si>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</si>
  <si>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</si>
  <si>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</si>
  <si>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</si>
  <si>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</si>
  <si>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</si>
  <si>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</si>
  <si>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</si>
  <si>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</si>
  <si>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</si>
  <si>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</si>
  <si>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</si>
  <si>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</si>
  <si>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</si>
  <si>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</si>
  <si>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</si>
  <si>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</si>
  <si>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</si>
  <si>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</si>
  <si>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</si>
  <si>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</si>
  <si>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</si>
  <si>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</si>
  <si>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</si>
  <si>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</si>
  <si>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</si>
  <si>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</si>
  <si>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</si>
  <si>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</si>
  <si>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</si>
  <si>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</si>
  <si>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</si>
  <si>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</si>
  <si>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</si>
  <si>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</si>
  <si>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</si>
  <si>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</si>
  <si>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</si>
  <si>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</si>
  <si>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</si>
  <si>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</si>
  <si>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</si>
  <si>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</si>
  <si>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</si>
  <si>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</si>
  <si>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</si>
  <si>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</si>
  <si>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</si>
  <si>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</si>
  <si>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</si>
  <si>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</si>
  <si>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</si>
  <si>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</si>
  <si>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</si>
  <si>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</si>
  <si>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</si>
  <si>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</si>
  <si>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</si>
  <si>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</si>
  <si>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</si>
  <si>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</si>
  <si>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</si>
  <si>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</si>
  <si>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</si>
  <si>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</si>
  <si>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</si>
  <si>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</si>
  <si>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</si>
  <si>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</si>
  <si>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</si>
  <si>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</si>
  <si>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</si>
  <si>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</si>
  <si>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</si>
  <si>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</si>
  <si>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</si>
  <si>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</si>
  <si>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</si>
  <si>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</si>
  <si>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</si>
  <si>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</si>
  <si>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</si>
  <si>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</si>
  <si>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</si>
  <si>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</si>
  <si>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</si>
  <si>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</si>
  <si>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</si>
  <si>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</si>
  <si>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</si>
  <si>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</si>
  <si>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</si>
  <si>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</si>
  <si>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</si>
  <si>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</si>
  <si>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</si>
  <si>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</si>
  <si>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</si>
  <si>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</si>
  <si>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</si>
  <si>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</si>
  <si>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</si>
  <si>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</si>
  <si>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</si>
  <si>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</si>
  <si>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</si>
  <si>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</si>
  <si>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</si>
  <si>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</si>
  <si>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</si>
  <si>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</si>
  <si>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</si>
  <si>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</si>
  <si>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</si>
  <si>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</si>
  <si>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</si>
  <si>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</si>
  <si>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</si>
  <si>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</si>
  <si>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</si>
  <si>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</si>
  <si>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</si>
  <si>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</si>
  <si>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</si>
  <si>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</si>
  <si>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</si>
  <si>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</si>
  <si>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</si>
  <si>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</si>
  <si>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</si>
  <si>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</si>
  <si>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</si>
  <si>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</si>
  <si>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</si>
  <si>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</si>
  <si>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</si>
  <si>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</si>
  <si>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</si>
  <si>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</si>
  <si>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</si>
  <si>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</si>
  <si>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</si>
  <si>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</si>
  <si>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</si>
  <si>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</si>
  <si>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</si>
  <si>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</si>
  <si>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</si>
  <si>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</si>
  <si>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</si>
  <si>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</si>
  <si>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</si>
  <si>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</si>
  <si>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</si>
  <si>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</si>
  <si>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</si>
  <si>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</si>
  <si>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</si>
  <si>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</si>
  <si>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</si>
  <si>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</si>
  <si>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</si>
  <si>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</si>
  <si>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</si>
  <si>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</si>
  <si>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</si>
  <si>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</si>
  <si>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</si>
  <si>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</si>
  <si>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</si>
  <si>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</si>
  <si>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</si>
  <si>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</si>
  <si>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</si>
  <si>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</si>
  <si>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</si>
  <si>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</si>
  <si>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</si>
  <si>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</si>
  <si>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</si>
  <si>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</si>
  <si>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</si>
  <si>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</si>
  <si>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</si>
  <si>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</si>
  <si>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</si>
  <si>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</si>
  <si>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</si>
  <si>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</si>
  <si>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</si>
  <si>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</si>
  <si>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</si>
  <si>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</si>
  <si>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</si>
  <si>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</si>
  <si>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</si>
  <si>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</si>
  <si>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</si>
  <si>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</si>
  <si>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</si>
  <si>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</si>
  <si>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</si>
  <si>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</si>
  <si>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</si>
  <si>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</si>
  <si>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</si>
  <si>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</si>
  <si>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</si>
  <si>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</si>
  <si>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</si>
  <si>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</si>
  <si>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</si>
  <si>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</si>
  <si>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</si>
  <si>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</si>
  <si>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</si>
  <si>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</si>
  <si>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</si>
  <si>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</si>
  <si>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</si>
  <si>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</si>
  <si>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</si>
  <si>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</si>
  <si>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</si>
  <si>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</si>
  <si>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</si>
  <si>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</si>
  <si>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</si>
  <si>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</si>
  <si>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</si>
  <si>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</si>
  <si>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</si>
  <si>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</si>
  <si>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</si>
  <si>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</si>
  <si>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</si>
  <si>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</si>
  <si>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</si>
  <si>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</si>
  <si>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</si>
  <si>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</si>
  <si>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</si>
  <si>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</si>
  <si>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</si>
  <si>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</si>
  <si>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</si>
  <si>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</si>
  <si>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</si>
  <si>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</si>
  <si>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</si>
  <si>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</si>
  <si>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</si>
  <si>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</si>
  <si>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</si>
  <si>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</si>
  <si>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</si>
  <si>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</si>
  <si>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</si>
  <si>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</si>
  <si>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</si>
  <si>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</si>
  <si>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</si>
  <si>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</si>
  <si>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</si>
  <si>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</si>
  <si>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</si>
  <si>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</si>
  <si>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</si>
  <si>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</si>
  <si>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</si>
  <si>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</si>
  <si>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</si>
  <si>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</si>
  <si>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</si>
  <si>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</si>
  <si>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</si>
  <si>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</si>
  <si>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</si>
  <si>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</si>
  <si>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</si>
  <si>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</si>
  <si>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</si>
  <si>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</si>
  <si>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</si>
  <si>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</si>
  <si>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</si>
  <si>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</si>
  <si>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</si>
  <si>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</si>
  <si>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</si>
  <si>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</si>
  <si>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</si>
  <si>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</si>
  <si>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</si>
  <si>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</si>
  <si>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</si>
  <si>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</si>
  <si>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</si>
  <si>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</si>
  <si>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</si>
  <si>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</si>
  <si>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</si>
  <si>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</si>
  <si>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</si>
  <si>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</si>
  <si>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</si>
  <si>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</si>
  <si>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</si>
  <si>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</si>
  <si>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</si>
  <si>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</si>
  <si>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</si>
  <si>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</si>
  <si>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</si>
  <si>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</si>
  <si>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</si>
  <si>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</si>
  <si>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</si>
  <si>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</si>
  <si>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</si>
  <si>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</si>
  <si>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</si>
  <si>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</si>
  <si>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</si>
  <si>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</si>
  <si>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</si>
  <si>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</si>
  <si>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</si>
  <si>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</si>
  <si>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</si>
  <si>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</si>
  <si>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</si>
  <si>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</si>
  <si>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</si>
  <si>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</si>
  <si>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</si>
  <si>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</si>
  <si>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</si>
  <si>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</si>
  <si>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</si>
  <si>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</si>
  <si>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</si>
  <si>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</si>
  <si>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</si>
  <si>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</si>
  <si>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</si>
  <si>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</si>
  <si>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</si>
  <si>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</si>
  <si>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</si>
  <si>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</si>
  <si>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</si>
  <si>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</si>
  <si>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</si>
  <si>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</si>
  <si>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</si>
  <si>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</si>
  <si>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</si>
  <si>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</si>
  <si>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</si>
  <si>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</si>
  <si>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</si>
  <si>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</si>
  <si>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</si>
  <si>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</si>
  <si>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</si>
  <si>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</si>
  <si>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</si>
  <si>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</si>
  <si>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</si>
  <si>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</si>
  <si>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</si>
  <si>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</si>
  <si>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</si>
  <si>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</si>
  <si>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</si>
  <si>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</si>
  <si>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</si>
  <si>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</si>
  <si>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</si>
  <si>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</si>
  <si>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</si>
  <si>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</si>
  <si>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</si>
  <si>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</si>
  <si>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</si>
  <si>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</si>
  <si>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</si>
  <si>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</si>
  <si>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</si>
  <si>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</si>
  <si>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</si>
  <si>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</si>
  <si>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</si>
  <si>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</si>
  <si>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</si>
  <si>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</si>
  <si>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</si>
  <si>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</si>
  <si>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</si>
  <si>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</si>
  <si>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</si>
  <si>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</si>
  <si>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</si>
  <si>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</si>
  <si>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</si>
  <si>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</si>
  <si>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</si>
  <si>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</si>
  <si>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</si>
  <si>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</si>
  <si>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</si>
  <si>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</si>
  <si>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</si>
  <si>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</si>
  <si>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</si>
  <si>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</si>
  <si>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</si>
  <si>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</si>
  <si>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</si>
  <si>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</si>
  <si>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</si>
  <si>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</si>
  <si>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</si>
  <si>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</si>
  <si>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</si>
  <si>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</si>
  <si>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</si>
  <si>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</si>
  <si>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</si>
  <si>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</si>
  <si>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</si>
  <si>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</si>
  <si>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</si>
  <si>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</si>
  <si>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</si>
  <si>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</si>
  <si>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</si>
  <si>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</si>
  <si>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</si>
  <si>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</si>
  <si>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</si>
  <si>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</si>
  <si>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</si>
  <si>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</si>
  <si>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</si>
  <si>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</si>
  <si>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</si>
  <si>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</si>
  <si>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</si>
  <si>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</si>
  <si>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</si>
  <si>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</si>
  <si>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</si>
  <si>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</si>
  <si>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</si>
  <si>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</si>
  <si>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</si>
  <si>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</si>
  <si>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</si>
  <si>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</si>
  <si>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</si>
  <si>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</si>
  <si>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</si>
  <si>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</si>
  <si>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</si>
  <si>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</si>
  <si>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</si>
  <si>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</si>
  <si>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</si>
  <si>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</si>
  <si>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</si>
  <si>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</si>
  <si>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</si>
  <si>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</si>
  <si>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</si>
  <si>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</si>
  <si>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</si>
  <si>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</si>
  <si>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</si>
  <si>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</si>
  <si>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</si>
  <si>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</si>
  <si>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</si>
  <si>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</si>
  <si>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</si>
  <si>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</si>
  <si>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</si>
  <si>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</si>
  <si>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</si>
  <si>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</si>
  <si>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</si>
  <si>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</si>
  <si>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</si>
  <si>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</si>
  <si>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</si>
  <si>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</si>
  <si>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</si>
  <si>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</si>
  <si>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</si>
  <si>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</si>
  <si>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</si>
  <si>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</si>
  <si>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</si>
  <si>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</si>
  <si>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</si>
  <si>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</si>
  <si>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</si>
  <si>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</si>
  <si>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</si>
  <si>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</si>
  <si>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</si>
  <si>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</si>
  <si>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</si>
  <si>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</si>
  <si>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</si>
  <si>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</si>
  <si>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</si>
  <si>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</si>
  <si>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</si>
  <si>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</si>
  <si>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</si>
  <si>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</si>
  <si>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</si>
  <si>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</si>
  <si>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</si>
  <si>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</si>
  <si>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</si>
  <si>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</si>
  <si>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</si>
  <si>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</si>
  <si>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</si>
  <si>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</si>
  <si>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</si>
  <si>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</si>
  <si>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</si>
  <si>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</si>
  <si>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</si>
  <si>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</si>
  <si>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</si>
  <si>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</si>
  <si>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</si>
  <si>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</si>
  <si>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</si>
  <si>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</si>
  <si>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</si>
  <si>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</si>
  <si>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</si>
  <si>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</si>
  <si>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</si>
  <si>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</si>
  <si>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</si>
  <si>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</si>
  <si>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</si>
  <si>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</si>
  <si>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</si>
  <si>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</si>
  <si>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</si>
  <si>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</si>
  <si>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</si>
  <si>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</si>
  <si>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</si>
  <si>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</si>
  <si>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</si>
  <si>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</si>
  <si>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</si>
  <si>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</si>
  <si>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</si>
  <si>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</si>
  <si>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</si>
  <si>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</si>
  <si>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</si>
  <si>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</si>
  <si>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</si>
  <si>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</si>
  <si>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</si>
  <si>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</si>
  <si>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</si>
  <si>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</si>
  <si>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</si>
  <si>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</si>
  <si>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</si>
  <si>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</si>
  <si>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</si>
  <si>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</si>
  <si>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</si>
  <si>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</si>
  <si>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</si>
  <si>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</si>
  <si>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</si>
  <si>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</si>
  <si>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</si>
  <si>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</si>
  <si>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</si>
  <si>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</si>
  <si>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</si>
  <si>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</si>
  <si>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</si>
  <si>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</si>
  <si>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</si>
  <si>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</si>
  <si>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</si>
  <si>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</si>
  <si>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</si>
  <si>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</si>
  <si>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</si>
  <si>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</si>
  <si>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</si>
  <si>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</si>
  <si>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</si>
  <si>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</si>
  <si>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</si>
  <si>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</si>
  <si>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</si>
  <si>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</si>
  <si>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</si>
  <si>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</si>
  <si>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</si>
  <si>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</si>
  <si>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</si>
  <si>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</si>
  <si>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</si>
  <si>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</si>
  <si>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</si>
  <si>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</si>
  <si>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</si>
  <si>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</si>
  <si>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</si>
  <si>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</si>
  <si>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</si>
  <si>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</si>
  <si>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</si>
  <si>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</si>
  <si>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</si>
  <si>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</si>
  <si>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</si>
  <si>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</si>
  <si>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</si>
  <si>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</si>
  <si>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</si>
  <si>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</si>
  <si>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</si>
  <si>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</si>
  <si>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</si>
  <si>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</si>
  <si>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</si>
  <si>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</si>
  <si>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</si>
  <si>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</si>
  <si>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</si>
  <si>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</si>
  <si>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</si>
  <si>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</si>
  <si>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</si>
  <si>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</si>
  <si>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</si>
  <si>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</si>
  <si>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</si>
  <si>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</si>
  <si>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</si>
  <si>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</si>
  <si>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</si>
  <si>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</si>
  <si>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</si>
  <si>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</si>
  <si>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</si>
  <si>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</si>
  <si>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</si>
  <si>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</si>
  <si>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</si>
  <si>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</si>
  <si>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</si>
  <si>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</si>
  <si>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</si>
  <si>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</si>
  <si>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</si>
  <si>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</si>
  <si>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</si>
  <si>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</si>
  <si>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</si>
  <si>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</si>
  <si>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</si>
  <si>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</si>
  <si>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</si>
  <si>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</si>
  <si>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</si>
  <si>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</si>
  <si>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</si>
  <si>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</si>
  <si>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</si>
  <si>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</si>
  <si>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</si>
  <si>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</si>
  <si>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</si>
  <si>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</si>
  <si>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</si>
  <si>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</si>
  <si>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</si>
  <si>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</si>
  <si>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</si>
  <si>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</si>
  <si>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</si>
  <si>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</si>
  <si>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</si>
  <si>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</si>
  <si>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</si>
  <si>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</si>
  <si>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</si>
  <si>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</si>
  <si>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</si>
  <si>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</si>
  <si>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</si>
  <si>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</si>
  <si>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</si>
  <si>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</si>
  <si>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</si>
  <si>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</si>
  <si>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</si>
  <si>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</si>
  <si>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</si>
  <si>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</si>
  <si>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</si>
  <si>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</si>
  <si>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</si>
  <si>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</si>
  <si>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</si>
  <si>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</si>
  <si>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</si>
  <si>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</si>
  <si>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</si>
  <si>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</si>
  <si>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</si>
  <si>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</si>
  <si>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</si>
  <si>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</si>
  <si>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</si>
  <si>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</si>
  <si>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</si>
  <si>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</si>
  <si>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</si>
  <si>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</si>
  <si>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</si>
  <si>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</si>
  <si>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</si>
  <si>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</si>
  <si>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</si>
  <si>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</si>
  <si>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</si>
  <si>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</si>
  <si>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</si>
  <si>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</si>
  <si>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</si>
  <si>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</si>
  <si>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</si>
  <si>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</si>
  <si>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</si>
  <si>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</si>
  <si>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</si>
  <si>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</si>
  <si>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</si>
  <si>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</si>
  <si>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</si>
  <si>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</si>
  <si>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</si>
  <si>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</si>
  <si>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</si>
  <si>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</si>
  <si>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</si>
  <si>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</si>
  <si>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</si>
  <si>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</si>
  <si>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</si>
  <si>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</si>
  <si>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</si>
  <si>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</si>
  <si>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</si>
  <si>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</si>
  <si>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</si>
  <si>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</si>
  <si>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</si>
  <si>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</si>
  <si>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</si>
  <si>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</si>
  <si>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</si>
  <si>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</si>
  <si>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</si>
  <si>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</si>
  <si>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</si>
  <si>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</si>
  <si>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</si>
  <si>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</si>
  <si>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</si>
  <si>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</si>
  <si>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</si>
  <si>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</si>
  <si>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</si>
  <si>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</si>
  <si>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</si>
  <si>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</si>
  <si>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</si>
  <si>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</si>
  <si>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</si>
  <si>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</si>
  <si>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</si>
  <si>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</si>
  <si>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</si>
  <si>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</si>
  <si>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</si>
  <si>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</si>
  <si>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</si>
  <si>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</si>
  <si>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</si>
  <si>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</si>
  <si>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</si>
  <si>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</si>
  <si>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</si>
  <si>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</si>
  <si>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</si>
  <si>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</si>
  <si>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</si>
  <si>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</si>
  <si>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</si>
  <si>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</si>
  <si>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</si>
  <si>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</si>
  <si>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</si>
  <si>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</si>
  <si>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</si>
  <si>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</si>
  <si>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</si>
  <si>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</si>
  <si>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</si>
  <si>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</si>
  <si>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</si>
  <si>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</si>
  <si>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</si>
  <si>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</si>
  <si>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</si>
  <si>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</si>
  <si>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</si>
  <si>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</si>
  <si>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</si>
  <si>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</si>
  <si>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</si>
  <si>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</si>
  <si>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</si>
  <si>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</si>
  <si>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</si>
  <si>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</si>
  <si>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</si>
  <si>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</si>
  <si>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</si>
  <si>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</si>
  <si>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</si>
  <si>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</si>
  <si>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</si>
  <si>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</si>
  <si>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</si>
  <si>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</si>
  <si>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</si>
  <si>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</si>
  <si>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</si>
  <si>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</si>
  <si>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</si>
  <si>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</si>
  <si>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</si>
  <si>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</si>
  <si>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</si>
  <si>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</si>
  <si>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</si>
  <si>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</si>
  <si>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</si>
  <si>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</si>
  <si>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</si>
  <si>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</si>
  <si>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</si>
  <si>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</si>
  <si>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</si>
  <si>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</si>
  <si>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</si>
  <si>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</si>
  <si>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</si>
  <si>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</si>
  <si>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</si>
  <si>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</si>
  <si>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</si>
  <si>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</si>
  <si>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</si>
  <si>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</si>
  <si>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</si>
  <si>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</si>
  <si>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</si>
  <si>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</si>
  <si>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</si>
  <si>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</si>
  <si>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</si>
  <si>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</si>
  <si>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</si>
  <si>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</si>
  <si>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</si>
  <si>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</si>
  <si>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</si>
  <si>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</si>
  <si>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</si>
  <si>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</si>
  <si>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</si>
  <si>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</si>
  <si>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</si>
  <si>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</si>
  <si>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</si>
  <si>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</si>
  <si>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</si>
  <si>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</si>
  <si>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</si>
  <si>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</si>
  <si>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</si>
  <si>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</si>
  <si>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</si>
  <si>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</si>
  <si>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</si>
  <si>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</si>
  <si>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</si>
  <si>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</si>
  <si>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</si>
  <si>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</si>
  <si>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</si>
  <si>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</si>
  <si>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</si>
  <si>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</si>
  <si>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</si>
  <si>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</si>
  <si>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</si>
  <si>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</si>
  <si>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</si>
  <si>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</si>
  <si>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</si>
  <si>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</si>
  <si>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</si>
  <si>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</si>
  <si>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</si>
  <si>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</si>
  <si>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</si>
  <si>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</si>
  <si>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</si>
  <si>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</si>
  <si>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</si>
  <si>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</si>
  <si>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</si>
  <si>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</si>
  <si>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</si>
  <si>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</si>
  <si>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</si>
  <si>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</si>
  <si>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</si>
  <si>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</si>
  <si>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</si>
  <si>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</si>
  <si>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</si>
  <si>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</si>
  <si>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</si>
  <si>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</si>
  <si>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</si>
  <si>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</si>
  <si>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</si>
  <si>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</si>
  <si>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</si>
  <si>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</si>
  <si>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</si>
  <si>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</si>
  <si>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</si>
  <si>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</si>
  <si>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</si>
  <si>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</si>
  <si>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</si>
  <si>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</si>
  <si>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</si>
  <si>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</si>
  <si>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</si>
  <si>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</si>
  <si>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</si>
  <si>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</si>
  <si>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</si>
  <si>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</si>
  <si>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</si>
  <si>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</si>
  <si>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</si>
  <si>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</si>
  <si>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</si>
  <si>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</si>
  <si>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</si>
  <si>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</si>
  <si>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</si>
  <si>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</si>
  <si>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</si>
  <si>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</si>
  <si>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</si>
  <si>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</si>
  <si>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</si>
  <si>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</si>
  <si>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</si>
  <si>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</si>
  <si>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</si>
  <si>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</si>
  <si>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</si>
  <si>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</si>
  <si>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</si>
  <si>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</si>
  <si>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</si>
  <si>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</si>
  <si>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</si>
  <si>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</si>
  <si>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</si>
  <si>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</si>
  <si>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</si>
  <si>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</si>
  <si>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</si>
  <si>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</si>
  <si>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</si>
  <si>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</si>
  <si>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</si>
  <si>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</si>
  <si>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</si>
  <si>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</si>
  <si>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</si>
  <si>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</si>
  <si>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</si>
  <si>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</si>
  <si>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</si>
  <si>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</si>
  <si>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</si>
  <si>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</si>
  <si>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</si>
  <si>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</si>
  <si>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</si>
  <si>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</si>
  <si>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</si>
  <si>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</si>
  <si>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</si>
  <si>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</si>
  <si>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</si>
  <si>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</si>
  <si>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</si>
  <si>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</si>
  <si>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</si>
  <si>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</si>
  <si>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</si>
  <si>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</si>
  <si>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</si>
  <si>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</si>
  <si>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</si>
  <si>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</si>
  <si>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</si>
  <si>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</si>
  <si>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</si>
  <si>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</si>
  <si>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</si>
  <si>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</si>
  <si>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</si>
  <si>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</si>
  <si>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</si>
  <si>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</si>
  <si>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</si>
  <si>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</si>
  <si>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</si>
  <si>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</si>
  <si>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</si>
  <si>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</si>
  <si>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</si>
  <si>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</si>
  <si>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</si>
  <si>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</si>
  <si>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</si>
  <si>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</si>
  <si>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</si>
  <si>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</si>
  <si>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</si>
  <si>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</si>
  <si>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</si>
  <si>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</si>
  <si>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</si>
  <si>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</si>
  <si>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</si>
  <si>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</si>
  <si>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</si>
  <si>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</si>
  <si>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</si>
  <si>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</si>
  <si>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</si>
  <si>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</si>
  <si>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</si>
  <si>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</si>
  <si>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</si>
  <si>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</si>
  <si>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</si>
  <si>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</si>
  <si>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</si>
  <si>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</si>
  <si>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</si>
  <si>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</si>
  <si>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</si>
  <si>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</si>
  <si>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</si>
  <si>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</si>
  <si>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</si>
  <si>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</si>
  <si>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</si>
  <si>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</si>
  <si>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</si>
  <si>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</si>
  <si>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</si>
  <si>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</si>
  <si>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</si>
  <si>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</si>
  <si>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</si>
  <si>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</si>
  <si>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</si>
  <si>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</si>
  <si>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</si>
  <si>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</si>
  <si>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</si>
  <si>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</si>
  <si>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</si>
  <si>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</si>
  <si>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</si>
  <si>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</si>
  <si>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</si>
  <si>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</si>
  <si>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</si>
  <si>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</si>
  <si>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</si>
  <si>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</si>
  <si>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</si>
  <si>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</si>
  <si>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</si>
  <si>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</si>
  <si>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</si>
  <si>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</si>
  <si>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</si>
  <si>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</si>
  <si>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</si>
  <si>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</si>
  <si>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</si>
  <si>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</si>
  <si>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</si>
  <si>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</si>
  <si>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</si>
  <si>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</si>
  <si>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</si>
  <si>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</si>
  <si>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</si>
  <si>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</si>
  <si>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</si>
  <si>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</si>
  <si>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</si>
  <si>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</si>
  <si>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</si>
  <si>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</si>
  <si>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</si>
  <si>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</si>
  <si>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</si>
  <si>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</si>
  <si>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</si>
  <si>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</si>
  <si>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</si>
  <si>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</si>
  <si>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</si>
  <si>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</si>
  <si>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</si>
  <si>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</si>
  <si>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</si>
  <si>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</si>
  <si>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</si>
  <si>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</si>
  <si>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</si>
  <si>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</si>
  <si>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</si>
  <si>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</si>
  <si>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</si>
  <si>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</si>
  <si>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</si>
  <si>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</si>
  <si>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</si>
  <si>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</si>
  <si>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</si>
  <si>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</si>
  <si>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</si>
  <si>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</si>
  <si>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</si>
  <si>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</si>
  <si>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</si>
  <si>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</si>
  <si>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</si>
  <si>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</si>
  <si>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</si>
  <si>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</si>
  <si>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</si>
  <si>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</si>
  <si>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</si>
  <si>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</si>
  <si>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</si>
  <si>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</si>
  <si>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</si>
  <si>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</si>
  <si>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</si>
  <si>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</si>
  <si>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</si>
  <si>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</si>
  <si>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</si>
  <si>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</si>
  <si>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</si>
  <si>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</si>
  <si>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</si>
  <si>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</si>
  <si>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</si>
  <si>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</si>
  <si>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</si>
  <si>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</si>
  <si>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</si>
  <si>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</si>
  <si>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</si>
  <si>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</si>
  <si>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</si>
  <si>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</si>
  <si>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</si>
  <si>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</si>
  <si>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</si>
  <si>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</si>
  <si>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</si>
  <si>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</si>
  <si>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</si>
  <si>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</si>
  <si>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</si>
  <si>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</si>
  <si>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</si>
  <si>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</si>
  <si>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</si>
  <si>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</si>
  <si>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</si>
  <si>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</si>
  <si>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</si>
  <si>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</si>
  <si>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</si>
  <si>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</si>
  <si>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</si>
  <si>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</si>
  <si>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</si>
  <si>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</si>
  <si>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</si>
  <si>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</si>
  <si>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</si>
  <si>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</si>
  <si>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</si>
  <si>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</si>
  <si>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</si>
  <si>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</si>
  <si>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</si>
  <si>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</si>
  <si>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</si>
  <si>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</si>
  <si>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</si>
  <si>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</si>
  <si>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</si>
  <si>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</si>
  <si>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</si>
  <si>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</si>
  <si>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</si>
  <si>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</si>
  <si>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</si>
  <si>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</si>
  <si>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</si>
  <si>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</si>
  <si>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</si>
  <si>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</si>
  <si>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</si>
  <si>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</si>
  <si>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</si>
  <si>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</si>
  <si>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</si>
  <si>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</si>
  <si>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</si>
  <si>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</si>
  <si>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</si>
  <si>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</si>
  <si>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</si>
  <si>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</si>
  <si>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</si>
  <si>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</si>
  <si>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</si>
  <si>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</si>
  <si>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</si>
  <si>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</si>
  <si>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</si>
  <si>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</si>
  <si>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</si>
  <si>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</si>
  <si>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</si>
  <si>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</si>
  <si>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</si>
  <si>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</si>
  <si>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</si>
  <si>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</si>
  <si>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</si>
  <si>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</si>
  <si>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</si>
  <si>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</si>
  <si>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</si>
  <si>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</si>
  <si>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</si>
  <si>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</si>
  <si>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</si>
  <si>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</si>
  <si>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</si>
  <si>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</si>
  <si>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</si>
  <si>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</si>
  <si>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</si>
  <si>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</si>
  <si>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</si>
  <si>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</si>
  <si>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</si>
  <si>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</si>
  <si>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</si>
  <si>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</si>
  <si>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</si>
  <si>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</si>
  <si>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</si>
  <si>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</si>
  <si>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</si>
  <si>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</si>
  <si>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</si>
  <si>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</si>
  <si>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</si>
  <si>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</si>
  <si>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</si>
  <si>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</si>
  <si>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</si>
  <si>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</si>
  <si>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</si>
  <si>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</si>
  <si>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</si>
  <si>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</si>
  <si>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</si>
  <si>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</si>
  <si>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</si>
  <si>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</si>
  <si>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</si>
  <si>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</si>
  <si>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</si>
  <si>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</si>
  <si>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</si>
  <si>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</si>
  <si>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</si>
  <si>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</si>
  <si>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</si>
  <si>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</si>
  <si>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</si>
  <si>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</si>
  <si>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</si>
  <si>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</si>
  <si>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</si>
  <si>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</si>
  <si>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</si>
  <si>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</si>
  <si>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</si>
  <si>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</si>
  <si>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</si>
  <si>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</si>
  <si>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</si>
  <si>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</si>
  <si>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</si>
  <si>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</si>
  <si>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</si>
  <si>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</si>
  <si>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</si>
  <si>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</si>
  <si>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</si>
  <si>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</si>
  <si>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</si>
  <si>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</si>
  <si>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</si>
  <si>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</si>
  <si>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</si>
  <si>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</si>
  <si>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</si>
  <si>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</si>
  <si>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</si>
  <si>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</si>
  <si>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</si>
  <si>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</si>
  <si>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</si>
  <si>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</si>
  <si>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</si>
  <si>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</si>
  <si>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</si>
  <si>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</si>
  <si>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</si>
  <si>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</si>
  <si>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</si>
  <si>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</si>
  <si>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</si>
  <si>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</si>
  <si>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</si>
  <si>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</si>
  <si>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</si>
  <si>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</si>
  <si>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</si>
  <si>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</si>
  <si>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</si>
  <si>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</si>
  <si>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</si>
  <si>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</si>
  <si>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</si>
  <si>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</si>
  <si>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</si>
  <si>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</si>
  <si>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</si>
  <si>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</si>
  <si>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</si>
  <si>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</si>
  <si>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</si>
  <si>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</si>
  <si>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</si>
  <si>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</si>
  <si>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</si>
  <si>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</si>
  <si>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</si>
  <si>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</si>
  <si>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</si>
  <si>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</si>
  <si>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</si>
  <si>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</si>
  <si>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</si>
  <si>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</si>
  <si>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</si>
  <si>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</si>
  <si>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</si>
  <si>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</si>
  <si>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</si>
  <si>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</si>
  <si>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</si>
  <si>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</si>
  <si>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</si>
  <si>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</si>
  <si>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</si>
  <si>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</si>
  <si>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</si>
  <si>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</si>
  <si>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</si>
  <si>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</si>
  <si>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</si>
  <si>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</si>
  <si>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</si>
  <si>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</si>
  <si>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</si>
  <si>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</si>
  <si>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</si>
  <si>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</si>
  <si>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</si>
  <si>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</si>
  <si>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</si>
  <si>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</si>
  <si>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</si>
  <si>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</si>
  <si>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</si>
  <si>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</si>
  <si>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</si>
  <si>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</si>
  <si>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</si>
  <si>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</si>
  <si>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</si>
  <si>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</si>
  <si>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</si>
  <si>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</si>
  <si>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</si>
  <si>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</si>
  <si>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</si>
  <si>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</si>
  <si>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</si>
  <si>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</si>
  <si>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</si>
  <si>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</si>
  <si>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</si>
  <si>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</si>
  <si>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</si>
  <si>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</si>
  <si>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</si>
  <si>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</si>
  <si>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</si>
  <si>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</si>
  <si>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</si>
  <si>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</si>
  <si>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</si>
  <si>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</si>
  <si>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</si>
  <si>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</si>
  <si>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</si>
  <si>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</si>
  <si>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</si>
  <si>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</si>
  <si>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</si>
  <si>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</si>
  <si>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</si>
  <si>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</si>
  <si>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</si>
  <si>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</si>
  <si>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</si>
  <si>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</si>
  <si>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</si>
  <si>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</si>
  <si>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</si>
  <si>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</si>
  <si>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</si>
  <si>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</si>
  <si>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</si>
  <si>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</si>
  <si>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</si>
  <si>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</si>
  <si>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</si>
  <si>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</si>
  <si>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</si>
  <si>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</si>
  <si>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</si>
  <si>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</si>
  <si>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</si>
  <si>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</si>
  <si>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</si>
  <si>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</si>
  <si>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</si>
  <si>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</si>
  <si>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</si>
  <si>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</si>
  <si>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</si>
  <si>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</si>
  <si>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</si>
  <si>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</si>
  <si>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</si>
  <si>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</si>
  <si>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</si>
  <si>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</si>
  <si>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</si>
  <si>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</si>
  <si>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</si>
  <si>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</si>
  <si>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</si>
  <si>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</si>
  <si>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</si>
  <si>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</si>
  <si>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</si>
  <si>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</si>
  <si>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</si>
  <si>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</si>
  <si>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</si>
  <si>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</si>
  <si>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</si>
  <si>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</si>
  <si>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</si>
  <si>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</si>
  <si>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</si>
  <si>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</si>
  <si>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</si>
  <si>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</si>
  <si>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</si>
  <si>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</si>
  <si>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</si>
  <si>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</si>
  <si>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</si>
  <si>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</si>
  <si>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</si>
  <si>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</si>
  <si>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</si>
  <si>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</si>
  <si>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</si>
  <si>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</si>
  <si>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</si>
  <si>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</si>
  <si>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</si>
  <si>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</si>
  <si>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</si>
  <si>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</si>
  <si>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</si>
  <si>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</si>
  <si>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</si>
  <si>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</si>
  <si>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</si>
  <si>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</si>
  <si>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</si>
  <si>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</si>
  <si>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</si>
  <si>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</si>
  <si>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</si>
  <si>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</si>
  <si>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</si>
  <si>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</si>
  <si>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</si>
  <si>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</si>
  <si>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</si>
  <si>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</si>
  <si>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</si>
  <si>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</si>
  <si>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</si>
  <si>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</si>
  <si>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</si>
  <si>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</si>
  <si>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</si>
  <si>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</si>
  <si>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</si>
  <si>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</si>
  <si>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</si>
  <si>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</si>
  <si>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</si>
  <si>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</si>
  <si>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</si>
  <si>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</si>
  <si>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</si>
  <si>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</si>
  <si>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</si>
  <si>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</si>
  <si>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</si>
  <si>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</si>
  <si>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</si>
  <si>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</si>
  <si>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</si>
  <si>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</si>
  <si>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</si>
  <si>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</si>
  <si>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</si>
  <si>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</si>
  <si>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</si>
  <si>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</si>
  <si>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</si>
  <si>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</si>
  <si>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</si>
  <si>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</si>
  <si>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</si>
  <si>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</si>
  <si>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</si>
  <si>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</si>
  <si>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</si>
  <si>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</si>
  <si>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</si>
  <si>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</si>
  <si>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</si>
  <si>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</si>
  <si>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</si>
  <si>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</si>
  <si>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</si>
  <si>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</si>
  <si>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</si>
  <si>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</si>
  <si>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</si>
  <si>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</si>
  <si>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</si>
  <si>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</si>
  <si>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</si>
  <si>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</si>
  <si>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</si>
  <si>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</si>
  <si>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</si>
  <si>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</si>
  <si>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</si>
  <si>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</si>
  <si>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</si>
  <si>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</si>
  <si>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</si>
  <si>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</si>
  <si>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</si>
  <si>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</si>
  <si>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</si>
  <si>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</si>
  <si>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</si>
  <si>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</si>
  <si>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</si>
  <si>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</si>
  <si>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</si>
  <si>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</si>
  <si>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</si>
  <si>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</si>
  <si>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</si>
  <si>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</si>
  <si>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</si>
  <si>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</si>
  <si>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</si>
  <si>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</si>
  <si>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</si>
  <si>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</si>
  <si>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</si>
  <si>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</si>
  <si>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</si>
  <si>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</si>
  <si>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</si>
  <si>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</si>
  <si>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</si>
  <si>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</si>
  <si>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</si>
  <si>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</si>
  <si>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</si>
  <si>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</si>
  <si>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</si>
  <si>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</si>
  <si>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</si>
  <si>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</si>
  <si>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</si>
  <si>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</si>
  <si>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</si>
  <si>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</si>
  <si>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</si>
  <si>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</si>
  <si>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</si>
  <si>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</si>
  <si>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</si>
  <si>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</si>
  <si>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</si>
  <si>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</si>
  <si>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</si>
  <si>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</si>
  <si>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</si>
  <si>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</si>
  <si>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</si>
  <si>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</si>
  <si>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</si>
  <si>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</si>
  <si>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</si>
  <si>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</si>
  <si>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</si>
  <si>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</si>
  <si>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</si>
  <si>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</si>
  <si>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</si>
  <si>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</si>
  <si>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</si>
  <si>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</si>
  <si>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</si>
  <si>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</si>
  <si>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</si>
  <si>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</si>
  <si>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</si>
  <si>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</si>
  <si>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</si>
  <si>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</si>
  <si>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</si>
  <si>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</si>
  <si>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</si>
  <si>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</si>
  <si>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</si>
  <si>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</si>
  <si>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</si>
  <si>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</si>
  <si>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</si>
  <si>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</si>
  <si>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</si>
  <si>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</si>
  <si>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</si>
  <si>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</si>
  <si>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</si>
  <si>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</si>
  <si>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</si>
  <si>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</si>
  <si>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</si>
  <si>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</si>
  <si>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</si>
  <si>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</si>
  <si>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</si>
  <si>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</si>
  <si>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</si>
  <si>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</si>
  <si>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</si>
  <si>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</si>
  <si>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</si>
  <si>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</si>
  <si>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</si>
  <si>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</si>
  <si>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</si>
  <si>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</si>
  <si>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</si>
  <si>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</si>
  <si>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</si>
  <si>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</si>
  <si>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</si>
  <si>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</si>
  <si>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</si>
  <si>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</si>
  <si>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</si>
  <si>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</si>
  <si>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</si>
  <si>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</si>
  <si>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</si>
  <si>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</si>
  <si>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</si>
  <si>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</si>
  <si>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</si>
  <si>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</si>
  <si>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</si>
  <si>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</si>
  <si>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</si>
  <si>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</si>
  <si>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</si>
  <si>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</si>
  <si>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</si>
  <si>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</si>
  <si>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</si>
  <si>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</si>
  <si>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</si>
  <si>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</si>
  <si>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</si>
  <si>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</si>
  <si>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</si>
  <si>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</si>
  <si>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</si>
  <si>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</si>
  <si>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</si>
  <si>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</si>
  <si>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</si>
  <si>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</si>
  <si>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</si>
  <si>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</si>
  <si>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</si>
  <si>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</si>
  <si>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</si>
  <si>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</si>
  <si>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</si>
  <si>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</si>
  <si>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</si>
  <si>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</si>
  <si>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</si>
  <si>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</si>
  <si>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</si>
  <si>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</si>
  <si>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</si>
  <si>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</si>
  <si>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</si>
  <si>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</si>
  <si>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</si>
  <si>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</si>
  <si>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</si>
  <si>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</si>
  <si>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</si>
  <si>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</si>
  <si>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</si>
  <si>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</si>
  <si>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</si>
  <si>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</si>
  <si>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</si>
  <si>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</si>
  <si>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</si>
  <si>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</si>
  <si>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</si>
  <si>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</si>
  <si>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</si>
  <si>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</si>
  <si>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</si>
  <si>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</si>
  <si>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</si>
  <si>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</si>
  <si>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</si>
  <si>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</si>
  <si>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</si>
  <si>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</si>
  <si>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</si>
  <si>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</si>
  <si>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</si>
  <si>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</si>
  <si>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</si>
  <si>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</si>
  <si>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</si>
  <si>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</si>
  <si>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</si>
  <si>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</si>
  <si>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</si>
  <si>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</si>
  <si>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</si>
  <si>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</si>
  <si>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</si>
  <si>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</si>
  <si>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</si>
  <si>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</si>
  <si>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</si>
  <si>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</si>
  <si>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</si>
  <si>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</si>
  <si>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</si>
  <si>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</si>
  <si>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</si>
  <si>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</si>
  <si>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</si>
  <si>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</si>
  <si>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</si>
  <si>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</si>
  <si>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</si>
  <si>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</si>
  <si>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</si>
  <si>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</si>
  <si>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</si>
  <si>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</si>
  <si>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</si>
  <si>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</si>
  <si>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</si>
  <si>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</si>
  <si>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</si>
  <si>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</si>
  <si>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</si>
  <si>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</si>
  <si>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</si>
  <si>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</si>
  <si>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</si>
  <si>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</si>
  <si>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</si>
  <si>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</si>
  <si>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</si>
  <si>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</si>
  <si>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</si>
  <si>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</si>
  <si>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</si>
  <si>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</si>
  <si>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</si>
  <si>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</si>
  <si>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</si>
  <si>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</si>
  <si>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</si>
  <si>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</si>
  <si>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</si>
  <si>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</si>
  <si>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</si>
  <si>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</si>
  <si>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</si>
  <si>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</si>
  <si>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</si>
  <si>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</si>
  <si>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</si>
  <si>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</si>
  <si>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</si>
  <si>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</si>
  <si>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</si>
  <si>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</si>
  <si>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</si>
  <si>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</si>
  <si>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</si>
  <si>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</si>
  <si>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</si>
  <si>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</si>
  <si>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</si>
  <si>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</si>
  <si>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</si>
  <si>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</si>
  <si>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</si>
  <si>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</si>
  <si>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</si>
  <si>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</si>
  <si>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</si>
  <si>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</si>
  <si>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</si>
  <si>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</si>
  <si>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</si>
  <si>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</si>
  <si>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</si>
  <si>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</si>
  <si>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</si>
  <si>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</si>
  <si>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</si>
  <si>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</si>
  <si>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</si>
  <si>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</si>
  <si>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</si>
  <si>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</si>
  <si>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</si>
  <si>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</si>
  <si>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</si>
  <si>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</si>
  <si>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</si>
  <si>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</si>
  <si>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</si>
  <si>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</si>
  <si>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</si>
  <si>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</si>
  <si>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</si>
  <si>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</si>
  <si>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</si>
  <si>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</si>
  <si>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</si>
  <si>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</si>
  <si>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</si>
  <si>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</si>
  <si>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</si>
  <si>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</si>
  <si>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</si>
  <si>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</si>
  <si>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</si>
  <si>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</si>
  <si>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</si>
  <si>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</si>
  <si>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</si>
  <si>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</si>
  <si>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</si>
  <si>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</si>
  <si>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</si>
  <si>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</si>
  <si>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</si>
  <si>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</si>
  <si>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</si>
  <si>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</si>
  <si>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</si>
  <si>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</si>
  <si>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</si>
  <si>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</si>
  <si>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</si>
  <si>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</si>
  <si>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</si>
  <si>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</si>
  <si>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</si>
  <si>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</si>
  <si>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</si>
  <si>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</si>
  <si>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</si>
  <si>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</si>
  <si>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</si>
  <si>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</si>
  <si>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</si>
  <si>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</si>
  <si>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</si>
  <si>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</si>
  <si>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</si>
  <si>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</si>
  <si>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</si>
  <si>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</si>
  <si>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</si>
  <si>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</si>
  <si>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</si>
  <si>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</si>
  <si>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</si>
  <si>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</si>
  <si>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</si>
  <si>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</si>
  <si>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</si>
  <si>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</si>
  <si>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</si>
  <si>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</si>
  <si>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</si>
  <si>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</si>
  <si>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</si>
  <si>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</si>
  <si>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</si>
  <si>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</si>
  <si>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</si>
  <si>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</si>
  <si>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</si>
  <si>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</si>
  <si>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</si>
  <si>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</si>
  <si>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</si>
  <si>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</si>
  <si>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</si>
  <si>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</si>
  <si>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</si>
  <si>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</si>
  <si>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</si>
  <si>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</si>
  <si>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</si>
  <si>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</si>
  <si>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</si>
  <si>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</si>
  <si>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</si>
  <si>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</si>
  <si>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</si>
  <si>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</si>
  <si>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</si>
  <si>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</si>
  <si>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</si>
  <si>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</si>
  <si>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</si>
  <si>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</si>
  <si>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</si>
  <si>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</si>
  <si>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</si>
  <si>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</si>
  <si>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</si>
  <si>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</si>
  <si>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</si>
  <si>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</si>
  <si>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</si>
  <si>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</si>
  <si>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</si>
  <si>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</si>
  <si>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</si>
  <si>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</si>
  <si>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</si>
  <si>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</si>
  <si>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</si>
  <si>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</si>
  <si>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</si>
  <si>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</si>
  <si>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</si>
  <si>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</si>
  <si>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</si>
  <si>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</si>
  <si>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</si>
  <si>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</si>
  <si>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</si>
  <si>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</si>
  <si>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</si>
  <si>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</si>
  <si>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</si>
  <si>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</si>
  <si>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</si>
  <si>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</si>
  <si>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</si>
  <si>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</si>
  <si>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</si>
  <si>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</si>
  <si>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</si>
  <si>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</si>
  <si>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</si>
  <si>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</si>
  <si>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</si>
  <si>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</si>
  <si>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</si>
  <si>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</si>
  <si>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</si>
  <si>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</si>
  <si>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</si>
  <si>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</si>
  <si>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</si>
  <si>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</si>
  <si>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</si>
  <si>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</si>
  <si>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</si>
  <si>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</si>
  <si>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</si>
  <si>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</si>
  <si>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</si>
  <si>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</si>
  <si>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</si>
  <si>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</si>
  <si>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</si>
  <si>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</si>
  <si>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</si>
  <si>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</si>
  <si>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</si>
  <si>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</si>
  <si>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</si>
  <si>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</si>
  <si>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</si>
  <si>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</si>
  <si>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</si>
  <si>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</si>
  <si>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</si>
  <si>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</si>
  <si>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</si>
  <si>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</si>
  <si>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</si>
  <si>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</si>
  <si>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</si>
  <si>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</si>
  <si>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</si>
  <si>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</si>
  <si>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</si>
  <si>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</si>
  <si>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</si>
  <si>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</si>
  <si>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</si>
  <si>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</si>
  <si>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</si>
  <si>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</si>
  <si>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</si>
  <si>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</si>
  <si>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</si>
  <si>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</si>
  <si>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</si>
  <si>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</si>
  <si>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</si>
  <si>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</si>
  <si>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</si>
  <si>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</si>
  <si>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</si>
  <si>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</si>
  <si>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</si>
  <si>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</si>
  <si>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</si>
  <si>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</si>
  <si>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</si>
  <si>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</si>
  <si>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</si>
  <si>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</si>
  <si>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</si>
  <si>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</si>
  <si>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</si>
  <si>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</si>
  <si>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</si>
  <si>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</si>
  <si>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</si>
  <si>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</si>
  <si>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</si>
  <si>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</si>
  <si>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</si>
  <si>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</si>
  <si>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</si>
  <si>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</si>
  <si>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</si>
  <si>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</si>
  <si>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</si>
  <si>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</si>
  <si>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</si>
  <si>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</si>
  <si>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</si>
  <si>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</si>
  <si>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</si>
  <si>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</si>
  <si>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</si>
  <si>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</si>
  <si>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</si>
  <si>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</si>
  <si>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</si>
  <si>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</si>
  <si>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</si>
  <si>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</si>
  <si>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</si>
  <si>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</si>
  <si>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</si>
  <si>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</si>
  <si>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</si>
  <si>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</si>
  <si>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</si>
  <si>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</si>
  <si>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</si>
  <si>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</si>
  <si>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</si>
  <si>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</si>
  <si>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</si>
  <si>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</si>
  <si>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</si>
  <si>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</si>
  <si>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</si>
  <si>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</si>
  <si>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</si>
  <si>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</si>
  <si>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</si>
  <si>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</si>
  <si>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</si>
  <si>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</si>
  <si>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</si>
  <si>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</si>
  <si>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</si>
  <si>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</si>
  <si>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</si>
  <si>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</si>
  <si>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</si>
  <si>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</si>
  <si>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</si>
  <si>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</si>
  <si>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</si>
  <si>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</si>
  <si>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</si>
  <si>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</si>
  <si>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</si>
  <si>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</si>
  <si>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</si>
  <si>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</si>
  <si>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</si>
  <si>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</si>
  <si>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</si>
  <si>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</si>
  <si>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</si>
  <si>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</si>
  <si>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</si>
  <si>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</si>
  <si>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</si>
  <si>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</si>
  <si>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</si>
  <si>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</si>
  <si>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</si>
  <si>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</si>
  <si>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</si>
  <si>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</si>
  <si>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</si>
  <si>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</si>
  <si>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</si>
  <si>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</si>
  <si>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</si>
  <si>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</si>
  <si>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</si>
  <si>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</si>
  <si>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</si>
  <si>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</si>
  <si>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</si>
  <si>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</si>
  <si>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</si>
  <si>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</si>
  <si>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</si>
  <si>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</si>
  <si>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</si>
  <si>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</si>
  <si>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</si>
  <si>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</si>
  <si>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</si>
  <si>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</si>
  <si>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</si>
  <si>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</si>
  <si>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</si>
  <si>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</si>
  <si>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</si>
  <si>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</si>
  <si>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</si>
  <si>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</si>
  <si>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</si>
  <si>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</si>
  <si>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</si>
  <si>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</si>
  <si>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</si>
  <si>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</si>
  <si>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</si>
  <si>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</si>
  <si>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</si>
  <si>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</si>
  <si>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</si>
  <si>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</si>
  <si>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</si>
  <si>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</si>
  <si>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</si>
  <si>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</si>
  <si>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</si>
  <si>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</si>
  <si>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</si>
  <si>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</si>
  <si>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</si>
  <si>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</si>
  <si>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</si>
  <si>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</si>
  <si>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</si>
  <si>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</si>
  <si>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</si>
  <si>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</si>
  <si>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</si>
  <si>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</si>
  <si>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</si>
  <si>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</si>
  <si>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</si>
  <si>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</si>
  <si>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</si>
  <si>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</si>
  <si>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</si>
  <si>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</si>
  <si>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</si>
  <si>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</si>
  <si>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</si>
  <si>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</si>
  <si>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</si>
  <si>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</si>
  <si>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</si>
  <si>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</si>
  <si>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</si>
  <si>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</si>
  <si>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</si>
  <si>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</si>
  <si>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</si>
  <si>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</si>
  <si>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</si>
  <si>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</si>
  <si>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</si>
  <si>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</si>
  <si>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</si>
  <si>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</si>
  <si>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</si>
  <si>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</si>
  <si>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</si>
  <si>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</si>
  <si>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</si>
  <si>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</si>
  <si>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</si>
  <si>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</si>
  <si>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</si>
  <si>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</si>
  <si>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</si>
  <si>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</si>
  <si>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</si>
  <si>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</si>
  <si>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</si>
  <si>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</si>
  <si>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</si>
  <si>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</si>
  <si>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</si>
  <si>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</si>
  <si>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</si>
  <si>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</si>
  <si>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</si>
  <si>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</si>
  <si>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</si>
  <si>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</si>
  <si>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</si>
  <si>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</si>
  <si>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</si>
  <si>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</si>
  <si>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</si>
  <si>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</si>
  <si>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</si>
  <si>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</si>
  <si>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</si>
  <si>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</si>
  <si>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</si>
  <si>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</si>
  <si>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</si>
  <si>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</si>
  <si>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</si>
  <si>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</si>
  <si>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</si>
  <si>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</si>
  <si>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</si>
  <si>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</si>
  <si>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</si>
  <si>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</si>
  <si>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</si>
  <si>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</si>
  <si>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</si>
  <si>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</si>
  <si>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</si>
  <si>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</si>
  <si>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</si>
  <si>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</si>
  <si>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</si>
  <si>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</si>
  <si>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</si>
  <si>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</si>
  <si>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</si>
  <si>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</si>
  <si>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</si>
  <si>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</si>
  <si>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</si>
  <si>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</si>
  <si>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</si>
  <si>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</si>
  <si>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</si>
  <si>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</si>
  <si>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</si>
  <si>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</si>
  <si>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</si>
  <si>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</si>
  <si>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</si>
  <si>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</si>
  <si>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</si>
  <si>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</si>
  <si>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</si>
  <si>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</si>
  <si>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</si>
  <si>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</si>
  <si>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</si>
  <si>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</si>
  <si>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</si>
  <si>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</si>
  <si>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</si>
  <si>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</si>
  <si>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</si>
  <si>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</si>
  <si>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</si>
  <si>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</si>
  <si>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</si>
  <si>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</si>
  <si>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</si>
  <si>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</si>
  <si>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</si>
  <si>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</si>
  <si>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</si>
  <si>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</si>
  <si>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</si>
  <si>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</si>
  <si>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</si>
  <si>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</si>
  <si>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</si>
  <si>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</si>
  <si>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</si>
  <si>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</si>
  <si>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</si>
  <si>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</si>
  <si>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</si>
  <si>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</si>
  <si>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</si>
  <si>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</si>
  <si>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</si>
  <si>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</si>
  <si>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</si>
  <si>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</si>
  <si>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</si>
  <si>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</si>
  <si>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</si>
  <si>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</si>
  <si>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</si>
  <si>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</si>
  <si>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</si>
  <si>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</si>
  <si>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</si>
  <si>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</si>
  <si>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</si>
  <si>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</si>
  <si>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</si>
  <si>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</si>
  <si>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</si>
  <si>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</si>
  <si>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</si>
  <si>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</si>
  <si>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</si>
  <si>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</si>
  <si>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</si>
  <si>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</si>
  <si>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</si>
  <si>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</si>
  <si>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</si>
  <si>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</si>
  <si>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</si>
  <si>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</si>
  <si>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</si>
  <si>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</si>
  <si>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</si>
  <si>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</si>
  <si>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</si>
  <si>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</si>
  <si>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</si>
  <si>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</si>
  <si>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</si>
  <si>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</si>
  <si>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</si>
  <si>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</si>
  <si>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</si>
  <si>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</si>
  <si>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</si>
  <si>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</si>
  <si>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</si>
  <si>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</si>
  <si>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</si>
  <si>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</si>
  <si>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</si>
  <si>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</si>
  <si>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</si>
  <si>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</si>
  <si>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</si>
  <si>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</si>
  <si>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</si>
  <si>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</si>
  <si>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</si>
  <si>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</si>
  <si>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</si>
  <si>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</si>
  <si>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</si>
  <si>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</si>
  <si>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</si>
  <si>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</si>
  <si>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</si>
  <si>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</si>
  <si>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</si>
  <si>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</si>
  <si>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</si>
  <si>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</si>
  <si>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</si>
  <si>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</si>
  <si>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</si>
  <si>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</si>
  <si>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</si>
  <si>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</si>
  <si>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</si>
  <si>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</si>
  <si>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</si>
  <si>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</si>
  <si>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</si>
  <si>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</si>
  <si>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</si>
  <si>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</si>
  <si>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</si>
  <si>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</si>
  <si>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</si>
  <si>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</si>
  <si>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</si>
  <si>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</si>
  <si>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</si>
  <si>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</si>
  <si>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</si>
  <si>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</si>
  <si>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</si>
  <si>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</si>
  <si>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</si>
  <si>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</si>
  <si>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</si>
  <si>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</si>
  <si>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</si>
  <si>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</si>
  <si>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</si>
  <si>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</si>
  <si>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</si>
  <si>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</si>
  <si>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</si>
  <si>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</si>
  <si>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</si>
  <si>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</si>
  <si>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</si>
  <si>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</si>
  <si>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</si>
  <si>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</si>
  <si>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</si>
  <si>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</si>
  <si>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</si>
  <si>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</si>
  <si>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</si>
  <si>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</si>
  <si>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</si>
  <si>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</si>
  <si>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</si>
  <si>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</si>
  <si>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</si>
  <si>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</si>
  <si>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</si>
  <si>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</si>
  <si>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</si>
  <si>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</si>
  <si>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</si>
  <si>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</si>
  <si>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</si>
  <si>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</si>
  <si>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</si>
  <si>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</si>
  <si>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</si>
  <si>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</si>
  <si>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</si>
  <si>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</si>
  <si>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</si>
  <si>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</si>
  <si>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</si>
  <si>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</si>
  <si>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</si>
  <si>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</si>
  <si>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</si>
  <si>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</si>
  <si>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</si>
  <si>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</si>
  <si>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</si>
  <si>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</si>
  <si>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</si>
  <si>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</si>
  <si>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</si>
  <si>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</si>
  <si>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</si>
  <si>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</si>
  <si>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</si>
  <si>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</si>
  <si>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</si>
  <si>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</si>
  <si>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</si>
  <si>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</si>
  <si>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</si>
  <si>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</si>
  <si>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</si>
  <si>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</si>
  <si>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</si>
  <si>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</si>
  <si>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</si>
  <si>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</si>
  <si>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</si>
  <si>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</si>
  <si>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</si>
  <si>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</si>
  <si>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</si>
  <si>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</si>
  <si>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</si>
  <si>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</si>
  <si>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</si>
  <si>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</si>
  <si>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</si>
  <si>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</si>
  <si>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</si>
  <si>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</si>
  <si>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</si>
  <si>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</si>
  <si>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</si>
  <si>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</si>
  <si>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</si>
  <si>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</si>
  <si>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</si>
  <si>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</si>
  <si>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</si>
  <si>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</si>
  <si>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</si>
  <si>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</si>
  <si>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</si>
  <si>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</si>
  <si>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</si>
  <si>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</si>
  <si>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</si>
  <si>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</si>
  <si>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</si>
  <si>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</si>
  <si>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</si>
  <si>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</si>
  <si>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</si>
  <si>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</si>
  <si>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</si>
  <si>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</si>
  <si>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</si>
  <si>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</si>
  <si>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</si>
  <si>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</si>
  <si>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</si>
  <si>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</si>
  <si>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</si>
  <si>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</si>
  <si>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</si>
  <si>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</si>
  <si>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</si>
  <si>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</si>
  <si>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</si>
  <si>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</si>
  <si>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</si>
  <si>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</si>
  <si>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</si>
  <si>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</si>
  <si>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</si>
  <si>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</si>
  <si>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</si>
  <si>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</si>
  <si>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</si>
  <si>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</si>
  <si>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</si>
  <si>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</si>
  <si>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</si>
  <si>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</si>
  <si>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</si>
  <si>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</si>
  <si>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</si>
  <si>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</si>
  <si>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</si>
  <si>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</si>
  <si>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</si>
  <si>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</si>
  <si>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</si>
  <si>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</si>
  <si>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</si>
  <si>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</si>
  <si>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</si>
  <si>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</si>
  <si>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</si>
  <si>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</si>
  <si>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</si>
  <si>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</si>
  <si>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</si>
  <si>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</si>
  <si>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</si>
  <si>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</si>
  <si>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</si>
  <si>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</si>
  <si>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</si>
  <si>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</si>
  <si>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</si>
  <si>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</si>
  <si>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</si>
  <si>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</si>
  <si>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</si>
  <si>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</si>
  <si>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</si>
  <si>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</si>
  <si>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</si>
  <si>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</si>
  <si>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</si>
  <si>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</si>
  <si>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</si>
  <si>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</si>
  <si>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</si>
  <si>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</si>
  <si>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</si>
  <si>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</si>
  <si>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</si>
  <si>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</si>
  <si>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</si>
  <si>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</si>
  <si>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</si>
  <si>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</si>
  <si>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</si>
  <si>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</si>
  <si>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</si>
  <si>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</si>
  <si>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</si>
  <si>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</si>
  <si>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</si>
  <si>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</si>
  <si>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</si>
  <si>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</si>
  <si>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</si>
  <si>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</si>
  <si>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</si>
  <si>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</si>
  <si>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</si>
  <si>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</si>
  <si>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</si>
  <si>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</si>
  <si>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</si>
  <si>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</si>
  <si>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</si>
  <si>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</si>
  <si>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</si>
  <si>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</si>
  <si>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</si>
  <si>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</si>
  <si>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</si>
  <si>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</si>
  <si>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</si>
  <si>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</si>
  <si>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</si>
  <si>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</si>
  <si>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</si>
  <si>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</si>
  <si>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</si>
  <si>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</si>
  <si>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</si>
  <si>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</si>
  <si>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</si>
  <si>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</si>
  <si>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</si>
  <si>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</si>
  <si>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</si>
  <si>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</si>
  <si>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</si>
  <si>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</si>
  <si>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</si>
  <si>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</si>
  <si>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</si>
  <si>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</si>
  <si>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</si>
  <si>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</si>
  <si>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</si>
  <si>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</si>
  <si>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</si>
  <si>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</si>
  <si>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</si>
  <si>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</si>
  <si>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</si>
  <si>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</si>
  <si>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</si>
  <si>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</si>
  <si>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</si>
  <si>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</si>
  <si>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</si>
  <si>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</si>
  <si>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</si>
  <si>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</si>
  <si>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</si>
  <si>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</si>
  <si>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</si>
  <si>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</si>
  <si>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</si>
  <si>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</si>
  <si>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</si>
  <si>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</si>
  <si>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</si>
  <si>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</si>
  <si>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</si>
  <si>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</si>
  <si>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</si>
  <si>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</si>
  <si>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</si>
  <si>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</si>
  <si>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</si>
  <si>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</si>
  <si>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</si>
  <si>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</si>
  <si>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</si>
  <si>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</si>
  <si>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</si>
  <si>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</si>
  <si>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</si>
  <si>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</si>
  <si>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</si>
  <si>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</si>
  <si>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</si>
  <si>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</si>
  <si>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</si>
  <si>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</si>
  <si>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</si>
  <si>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</si>
  <si>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</si>
  <si>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</si>
  <si>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</si>
  <si>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</si>
  <si>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</si>
  <si>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</si>
  <si>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</si>
  <si>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</si>
  <si>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</si>
  <si>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</si>
  <si>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</si>
  <si>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</si>
  <si>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</si>
  <si>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</si>
  <si>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</si>
  <si>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</si>
  <si>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</si>
  <si>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</si>
  <si>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</si>
  <si>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</si>
  <si>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</si>
  <si>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</si>
  <si>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</si>
  <si>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</si>
  <si>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</si>
  <si>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</si>
  <si>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</si>
  <si>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</si>
  <si>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</si>
  <si>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</si>
  <si>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</si>
  <si>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</si>
  <si>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</si>
  <si>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</si>
  <si>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</si>
  <si>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</si>
  <si>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</si>
  <si>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</si>
  <si>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</si>
  <si>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</si>
  <si>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</si>
  <si>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</si>
  <si>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</si>
  <si>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</si>
  <si>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</si>
  <si>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</si>
  <si>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</si>
  <si>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</si>
  <si>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</si>
  <si>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</si>
  <si>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</si>
  <si>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</si>
  <si>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</si>
  <si>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</si>
  <si>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</si>
  <si>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</si>
  <si>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</si>
  <si>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</si>
  <si>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</si>
  <si>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</si>
  <si>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</si>
  <si>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</si>
  <si>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</si>
  <si>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</si>
  <si>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</si>
  <si>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</si>
  <si>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</si>
  <si>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</si>
  <si>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</si>
  <si>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</si>
  <si>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</si>
  <si>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</si>
  <si>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</si>
  <si>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</si>
  <si>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</si>
  <si>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</si>
  <si>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</si>
  <si>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</si>
  <si>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</si>
  <si>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</si>
  <si>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</si>
  <si>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</si>
  <si>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</si>
  <si>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</si>
  <si>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</si>
  <si>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</si>
  <si>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</si>
  <si>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</si>
  <si>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</si>
  <si>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</si>
  <si>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</si>
  <si>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</si>
  <si>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</si>
  <si>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</si>
  <si>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</si>
  <si>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</si>
  <si>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</si>
  <si>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</si>
  <si>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</si>
  <si>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</si>
  <si>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</si>
  <si>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</si>
  <si>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</si>
  <si>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</si>
  <si>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</si>
  <si>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</si>
  <si>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</si>
  <si>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</si>
  <si>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</si>
  <si>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</si>
  <si>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</si>
  <si>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</si>
  <si>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</si>
  <si>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</si>
  <si>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</si>
  <si>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</si>
  <si>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</si>
  <si>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</si>
  <si>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</si>
  <si>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</si>
  <si>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</si>
  <si>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</si>
  <si>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</si>
  <si>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</si>
  <si>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</si>
  <si>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</si>
  <si>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</si>
  <si>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</si>
  <si>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</si>
  <si>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</si>
  <si>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</si>
  <si>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</si>
  <si>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</si>
  <si>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</si>
  <si>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</si>
  <si>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</si>
  <si>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</si>
  <si>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</si>
  <si>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</si>
  <si>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</si>
  <si>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</si>
  <si>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</si>
  <si>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</si>
  <si>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</si>
  <si>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</si>
  <si>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</si>
  <si>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</si>
  <si>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</si>
  <si>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</si>
  <si>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</si>
  <si>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</si>
  <si>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</si>
  <si>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</si>
  <si>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</si>
  <si>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</si>
  <si>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</si>
  <si>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</si>
  <si>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</si>
  <si>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</si>
  <si>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</si>
  <si>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</si>
  <si>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</si>
  <si>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</si>
  <si>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</si>
  <si>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</si>
  <si>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</si>
  <si>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</si>
  <si>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</si>
  <si>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</si>
  <si>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</si>
  <si>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</si>
  <si>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</si>
  <si>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</si>
  <si>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</si>
  <si>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</si>
  <si>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</si>
  <si>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</si>
  <si>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</si>
  <si>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</si>
  <si>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</si>
  <si>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</si>
  <si>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</si>
  <si>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</si>
  <si>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</si>
  <si>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</si>
  <si>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</si>
  <si>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</si>
  <si>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</si>
  <si>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</si>
  <si>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</si>
  <si>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</si>
  <si>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</si>
  <si>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</si>
  <si>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</si>
  <si>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</si>
  <si>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</si>
  <si>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</si>
  <si>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</si>
  <si>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</si>
  <si>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</si>
  <si>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</si>
  <si>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</si>
  <si>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</si>
  <si>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</si>
  <si>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</si>
  <si>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</si>
  <si>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</si>
  <si>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</si>
  <si>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</si>
  <si>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</si>
  <si>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</si>
  <si>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</si>
  <si>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</si>
  <si>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</si>
  <si>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</si>
  <si>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</si>
  <si>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</si>
  <si>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</si>
  <si>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</si>
  <si>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</si>
  <si>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</si>
  <si>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</si>
  <si>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</si>
  <si>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</si>
  <si>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</si>
  <si>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</si>
  <si>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</si>
  <si>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</si>
  <si>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</si>
  <si>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</si>
  <si>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</si>
  <si>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</si>
  <si>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</si>
  <si>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</si>
  <si>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</si>
  <si>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</si>
  <si>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</si>
  <si>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</si>
  <si>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</si>
  <si>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</si>
  <si>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</si>
  <si>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</si>
  <si>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</si>
  <si>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</si>
  <si>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</si>
  <si>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</si>
  <si>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</si>
  <si>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</si>
  <si>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</si>
  <si>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</si>
  <si>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</si>
  <si>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</si>
  <si>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</si>
  <si>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</si>
  <si>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</si>
  <si>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</si>
  <si>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</si>
  <si>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</si>
  <si>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</si>
  <si>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</si>
  <si>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</si>
  <si>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</si>
  <si>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</si>
  <si>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</si>
  <si>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</si>
  <si>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</si>
  <si>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</si>
  <si>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</si>
  <si>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</si>
  <si>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</si>
  <si>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</si>
  <si>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</si>
  <si>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</si>
  <si>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</si>
  <si>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</si>
  <si>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</si>
  <si>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</si>
  <si>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</si>
  <si>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</si>
  <si>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</si>
  <si>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</si>
  <si>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</si>
  <si>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</si>
  <si>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</si>
  <si>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</si>
  <si>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</si>
  <si>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</si>
  <si>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</si>
  <si>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</si>
  <si>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</si>
  <si>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</si>
  <si>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</si>
  <si>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</si>
  <si>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</si>
  <si>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</si>
  <si>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</si>
  <si>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</si>
  <si>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</si>
  <si>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</si>
  <si>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</si>
  <si>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</si>
  <si>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</si>
  <si>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</si>
  <si>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</si>
  <si>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</si>
  <si>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</si>
  <si>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</si>
  <si>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</si>
  <si>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</si>
  <si>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</si>
  <si>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</si>
  <si>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</si>
  <si>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</si>
  <si>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</si>
  <si>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</si>
  <si>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</si>
  <si>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</si>
  <si>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</si>
  <si>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</si>
  <si>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</si>
  <si>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</si>
  <si>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</si>
  <si>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</si>
  <si>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</si>
  <si>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</si>
  <si>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</si>
  <si>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</si>
  <si>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</si>
  <si>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</si>
  <si>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</si>
  <si>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</si>
  <si>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</si>
  <si>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</si>
  <si>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</si>
  <si>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</si>
  <si>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</si>
  <si>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</si>
  <si>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</si>
  <si>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</si>
  <si>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</si>
  <si>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</si>
  <si>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</si>
  <si>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</si>
  <si>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</si>
  <si>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</si>
  <si>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</si>
  <si>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</si>
  <si>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</si>
  <si>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</si>
  <si>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</si>
  <si>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</si>
  <si>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</si>
  <si>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</si>
  <si>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</si>
  <si>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</si>
  <si>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</si>
  <si>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</si>
  <si>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</si>
  <si>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</si>
  <si>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</si>
  <si>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</si>
  <si>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</si>
  <si>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</si>
  <si>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</si>
  <si>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</si>
  <si>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</si>
  <si>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</si>
  <si>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</si>
  <si>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</si>
  <si>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</si>
  <si>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</si>
  <si>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</si>
  <si>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</si>
  <si>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</si>
  <si>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</si>
  <si>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</si>
  <si>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</si>
  <si>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</si>
  <si>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</si>
  <si>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</si>
  <si>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</si>
  <si>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</si>
  <si>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</si>
  <si>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</si>
  <si>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</si>
  <si>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</si>
  <si>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</si>
  <si>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</si>
  <si>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</si>
  <si>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</si>
  <si>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</si>
  <si>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</si>
  <si>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</si>
  <si>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</si>
  <si>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</si>
  <si>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</si>
  <si>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</si>
  <si>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</si>
  <si>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</si>
  <si>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</si>
  <si>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</si>
  <si>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</si>
  <si>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</si>
  <si>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</si>
  <si>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</si>
  <si>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</si>
  <si>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</si>
  <si>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</si>
  <si>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</si>
  <si>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</si>
  <si>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</si>
  <si>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</si>
  <si>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</si>
  <si>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</si>
  <si>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</si>
  <si>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</si>
  <si>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</si>
  <si>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</si>
  <si>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</si>
  <si>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</si>
  <si>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</si>
  <si>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</si>
  <si>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</si>
  <si>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</si>
  <si>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</si>
  <si>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</si>
  <si>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</si>
  <si>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</si>
  <si>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</si>
  <si>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</si>
  <si>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</si>
  <si>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</si>
  <si>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</si>
  <si>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</si>
  <si>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</si>
  <si>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</si>
  <si>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</si>
  <si>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</si>
  <si>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</si>
  <si>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</si>
  <si>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</si>
  <si>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</si>
  <si>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</si>
  <si>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</si>
  <si>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</si>
  <si>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</si>
  <si>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</si>
  <si>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</si>
  <si>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</si>
  <si>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</si>
  <si>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</si>
  <si>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</si>
  <si>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</si>
  <si>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</si>
  <si>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</si>
  <si>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</si>
  <si>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</si>
  <si>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</si>
  <si>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</si>
  <si>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</si>
  <si>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</si>
  <si>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</si>
  <si>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</si>
  <si>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</si>
  <si>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</si>
  <si>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</si>
  <si>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</si>
  <si>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</si>
  <si>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</si>
  <si>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</si>
  <si>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</si>
  <si>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</si>
  <si>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</si>
  <si>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</si>
  <si>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</si>
  <si>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</si>
  <si>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</si>
  <si>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</si>
  <si>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</si>
  <si>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</si>
  <si>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</si>
  <si>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</si>
  <si>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</si>
  <si>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</si>
  <si>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</si>
  <si>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</si>
  <si>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</si>
  <si>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</si>
  <si>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</si>
  <si>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</si>
  <si>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</si>
  <si>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</si>
  <si>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</si>
  <si>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</si>
  <si>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</si>
  <si>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</si>
  <si>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</si>
  <si>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</si>
  <si>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</si>
  <si>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</si>
  <si>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</si>
  <si>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</si>
  <si>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</si>
  <si>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</si>
  <si>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</si>
  <si>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</si>
  <si>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</si>
  <si>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</si>
  <si>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</si>
  <si>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</si>
  <si>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</si>
  <si>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</si>
  <si>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</si>
  <si>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</si>
  <si>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</si>
  <si>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</si>
  <si>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</si>
  <si>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</si>
  <si>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</si>
  <si>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</si>
  <si>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</si>
  <si>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</si>
  <si>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</si>
  <si>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</si>
  <si>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</si>
  <si>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</si>
  <si>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</si>
  <si>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</si>
  <si>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</si>
  <si>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</si>
  <si>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</si>
  <si>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</si>
  <si>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</si>
  <si>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</si>
  <si>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</si>
  <si>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</si>
  <si>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</si>
  <si>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</si>
  <si>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</si>
  <si>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</si>
  <si>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</si>
  <si>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</si>
  <si>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</si>
  <si>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</si>
  <si>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</si>
  <si>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</si>
  <si>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</si>
  <si>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</si>
  <si>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</si>
  <si>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</si>
  <si>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</si>
  <si>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</si>
  <si>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</si>
  <si>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</si>
  <si>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</si>
  <si>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</si>
  <si>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</si>
  <si>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</si>
  <si>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</si>
  <si>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</si>
  <si>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</si>
  <si>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</si>
  <si>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</si>
  <si>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</si>
  <si>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</si>
  <si>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</si>
  <si>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</si>
  <si>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</si>
  <si>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</si>
  <si>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</si>
  <si>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</si>
  <si>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</si>
  <si>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</si>
  <si>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</si>
  <si>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</si>
  <si>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</si>
  <si>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</si>
  <si>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</si>
  <si>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</si>
  <si>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</si>
  <si>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</si>
  <si>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</si>
  <si>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</si>
  <si>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</si>
  <si>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</si>
  <si>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</si>
  <si>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</si>
  <si>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</si>
  <si>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</si>
  <si>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</si>
  <si>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</si>
  <si>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</si>
  <si>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</si>
  <si>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</si>
  <si>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</si>
  <si>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</si>
  <si>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</si>
  <si>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</si>
  <si>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</si>
  <si>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</si>
  <si>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</si>
  <si>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</si>
  <si>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</si>
  <si>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</si>
  <si>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</si>
  <si>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</si>
  <si>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</si>
  <si>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</si>
  <si>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</si>
  <si>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</si>
  <si>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</si>
  <si>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</si>
  <si>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</si>
  <si>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</si>
  <si>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</si>
  <si>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</si>
  <si>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</si>
  <si>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</si>
  <si>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</si>
  <si>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</si>
  <si>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</si>
  <si>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</si>
  <si>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</si>
  <si>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</si>
  <si>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</si>
  <si>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</si>
  <si>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</si>
  <si>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</si>
  <si>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</si>
  <si>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</si>
  <si>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</si>
  <si>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</si>
  <si>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</si>
  <si>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</si>
  <si>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</si>
  <si>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</si>
  <si>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</si>
  <si>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</si>
  <si>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</si>
  <si>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</si>
  <si>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</si>
  <si>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</si>
  <si>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</si>
  <si>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</si>
  <si>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</si>
  <si>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</si>
  <si>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</si>
  <si>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</si>
  <si>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</si>
  <si>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</si>
  <si>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</si>
  <si>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</si>
  <si>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</si>
  <si>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</si>
  <si>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</si>
  <si>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</si>
  <si>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</si>
  <si>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</si>
  <si>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</si>
  <si>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</si>
  <si>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</si>
  <si>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</si>
  <si>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</si>
  <si>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</si>
  <si>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</si>
  <si>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</si>
  <si>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</si>
  <si>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</si>
  <si>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</si>
  <si>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</si>
  <si>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</si>
  <si>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</si>
  <si>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</si>
  <si>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</si>
  <si>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</si>
  <si>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</si>
  <si>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</si>
  <si>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</si>
  <si>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</si>
  <si>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</si>
  <si>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</si>
  <si>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</si>
  <si>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</si>
  <si>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</si>
  <si>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</si>
  <si>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</si>
  <si>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</si>
  <si>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</si>
  <si>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</si>
  <si>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</si>
  <si>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</si>
  <si>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</si>
  <si>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</si>
  <si>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</si>
  <si>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</si>
  <si>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</si>
  <si>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</si>
  <si>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</si>
  <si>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</si>
  <si>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</si>
  <si>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</si>
  <si>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</si>
  <si>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</si>
  <si>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</si>
  <si>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</si>
  <si>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</si>
  <si>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</si>
  <si>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</si>
  <si>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</si>
  <si>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</si>
  <si>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</si>
  <si>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</si>
  <si>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</si>
  <si>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</si>
  <si>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</si>
  <si>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</si>
  <si>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</si>
  <si>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</si>
  <si>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</si>
  <si>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</si>
  <si>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</si>
  <si>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</si>
  <si>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</si>
  <si>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</si>
  <si>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</si>
  <si>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</si>
  <si>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</si>
  <si>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</si>
  <si>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</si>
  <si>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</si>
  <si>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</si>
  <si>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</si>
  <si>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</si>
  <si>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</si>
  <si>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</si>
  <si>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</si>
  <si>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</si>
  <si>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</si>
  <si>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</si>
  <si>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</si>
  <si>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</si>
  <si>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</si>
  <si>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</si>
  <si>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</si>
  <si>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</si>
  <si>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</si>
  <si>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</si>
  <si>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</si>
  <si>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</si>
  <si>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</si>
  <si>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</si>
  <si>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</si>
  <si>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</si>
  <si>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</si>
  <si>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</si>
  <si>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</si>
  <si>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</si>
  <si>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</si>
  <si>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</si>
  <si>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</si>
  <si>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</si>
  <si>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</si>
  <si>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</si>
  <si>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</si>
  <si>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</si>
  <si>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</si>
  <si>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</si>
  <si>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</si>
  <si>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</si>
  <si>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</si>
  <si>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</si>
  <si>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</si>
  <si>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</si>
  <si>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</si>
  <si>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</si>
  <si>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</si>
  <si>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</si>
  <si>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</si>
  <si>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</si>
  <si>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</si>
  <si>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</si>
  <si>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</si>
  <si>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</si>
  <si>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</si>
  <si>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</si>
  <si>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</si>
  <si>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</si>
  <si>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</si>
  <si>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</si>
  <si>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</si>
  <si>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</si>
  <si>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</si>
  <si>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</si>
  <si>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</si>
  <si>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</si>
  <si>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</si>
  <si>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</si>
  <si>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</si>
  <si>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</si>
  <si>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</si>
  <si>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</si>
  <si>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</si>
  <si>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</si>
  <si>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</si>
  <si>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</si>
  <si>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</si>
  <si>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</si>
  <si>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</si>
  <si>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</si>
  <si>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</si>
  <si>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</si>
  <si>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</si>
  <si>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</si>
  <si>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</si>
  <si>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</si>
  <si>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</si>
  <si>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</si>
  <si>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</si>
  <si>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</si>
  <si>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</si>
  <si>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</si>
  <si>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</si>
  <si>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</si>
  <si>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</si>
  <si>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</si>
  <si>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</si>
  <si>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</si>
  <si>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</si>
  <si>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</si>
  <si>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</si>
  <si>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</si>
  <si>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</si>
  <si>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</si>
  <si>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</si>
  <si>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</si>
  <si>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</si>
  <si>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</si>
  <si>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</si>
  <si>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</si>
  <si>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</si>
  <si>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</si>
  <si>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</si>
  <si>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</si>
  <si>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</si>
  <si>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</si>
  <si>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</si>
  <si>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</si>
  <si>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</si>
  <si>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</si>
  <si>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</si>
  <si>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</si>
  <si>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</si>
  <si>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</si>
  <si>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</si>
  <si>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</si>
  <si>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</si>
  <si>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</si>
  <si>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</si>
  <si>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</si>
  <si>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</si>
  <si>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</si>
  <si>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</si>
  <si>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</si>
  <si>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</si>
  <si>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</si>
  <si>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</si>
  <si>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</si>
  <si>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</si>
  <si>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</si>
  <si>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</si>
  <si>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</si>
  <si>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</si>
  <si>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</si>
  <si>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</si>
  <si>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</si>
  <si>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</si>
  <si>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</si>
  <si>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</si>
  <si>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</si>
  <si>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</si>
  <si>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</si>
  <si>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</si>
  <si>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</si>
  <si>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</si>
  <si>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</si>
  <si>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</si>
  <si>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</si>
  <si>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</si>
  <si>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</si>
  <si>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</si>
  <si>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</si>
  <si>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</si>
  <si>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</si>
  <si>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</si>
  <si>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</si>
  <si>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</si>
  <si>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</si>
  <si>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</si>
  <si>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</si>
  <si>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</si>
  <si>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</si>
  <si>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</si>
  <si>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</si>
  <si>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</si>
  <si>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</si>
  <si>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</si>
  <si>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</si>
  <si>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</si>
  <si>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</si>
  <si>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</si>
  <si>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</si>
  <si>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</si>
  <si>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</si>
  <si>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</si>
  <si>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</si>
  <si>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</si>
  <si>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</si>
  <si>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</si>
  <si>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</si>
  <si>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</si>
  <si>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</si>
  <si>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</si>
  <si>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</si>
  <si>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</si>
  <si>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</si>
  <si>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</si>
  <si>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</si>
  <si>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</si>
  <si>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</si>
  <si>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</si>
  <si>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</si>
  <si>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</si>
  <si>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</si>
  <si>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</si>
  <si>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</si>
  <si>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</si>
  <si>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</si>
  <si>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</si>
  <si>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</si>
  <si>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</si>
  <si>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</si>
  <si>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</si>
  <si>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</si>
  <si>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</si>
  <si>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</si>
  <si>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</si>
  <si>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</si>
  <si>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</si>
  <si>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</si>
  <si>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</si>
  <si>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</si>
  <si>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</si>
  <si>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</si>
  <si>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</si>
  <si>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</si>
  <si>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</si>
  <si>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</si>
  <si>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</si>
  <si>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</si>
  <si>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</si>
  <si>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</si>
  <si>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</si>
  <si>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</si>
  <si>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</si>
  <si>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</si>
  <si>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</si>
  <si>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</si>
  <si>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</si>
  <si>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</si>
  <si>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</si>
  <si>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</si>
  <si>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</si>
  <si>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</si>
  <si>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</si>
  <si>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</si>
  <si>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</si>
  <si>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</si>
  <si>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</si>
  <si>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</si>
  <si>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</si>
  <si>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</si>
  <si>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</si>
  <si>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</si>
  <si>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</si>
  <si>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</si>
  <si>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</si>
  <si>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</si>
  <si>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</si>
  <si>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</si>
  <si>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</si>
  <si>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</si>
  <si>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</si>
  <si>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</si>
  <si>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</si>
  <si>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</si>
  <si>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</si>
  <si>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</si>
  <si>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</si>
  <si>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</si>
  <si>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</si>
  <si>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</si>
  <si>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</si>
  <si>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</si>
  <si>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</si>
  <si>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</si>
  <si>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</si>
  <si>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</si>
  <si>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</si>
  <si>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</si>
  <si>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</si>
  <si>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</si>
  <si>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</si>
  <si>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</si>
  <si>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</si>
  <si>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</si>
  <si>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</si>
  <si>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</si>
  <si>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</si>
  <si>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</si>
  <si>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</si>
  <si>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</si>
  <si>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</si>
  <si>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</si>
  <si>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</si>
  <si>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</si>
  <si>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</si>
  <si>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</si>
  <si>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</si>
  <si>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</si>
  <si>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</si>
  <si>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</si>
  <si>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</si>
  <si>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</si>
  <si>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</si>
  <si>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</si>
  <si>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</si>
  <si>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</si>
  <si>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</si>
  <si>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</si>
  <si>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</si>
  <si>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</si>
  <si>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</si>
  <si>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</si>
  <si>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</si>
  <si>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</si>
  <si>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</si>
  <si>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</si>
  <si>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</si>
  <si>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</si>
  <si>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</si>
  <si>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</si>
  <si>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</si>
  <si>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</si>
  <si>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</si>
  <si>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</si>
  <si>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</si>
  <si>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</si>
  <si>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</si>
  <si>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</si>
  <si>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</si>
  <si>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</si>
  <si>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</si>
  <si>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</si>
  <si>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</si>
  <si>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</si>
  <si>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</si>
  <si>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</si>
  <si>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</si>
  <si>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</si>
  <si>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</si>
  <si>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</si>
  <si>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</si>
  <si>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</si>
  <si>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</si>
  <si>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</si>
  <si>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</si>
  <si>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</si>
  <si>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</si>
  <si>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</si>
  <si>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</si>
  <si>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</si>
  <si>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</si>
  <si>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</si>
  <si>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</si>
  <si>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</si>
  <si>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</si>
  <si>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</si>
  <si>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</si>
  <si>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</si>
  <si>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</si>
  <si>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</si>
  <si>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</si>
  <si>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</si>
  <si>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</si>
  <si>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</si>
  <si>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</si>
  <si>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</si>
  <si>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</si>
  <si>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</si>
  <si>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</si>
  <si>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</si>
  <si>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</si>
  <si>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</si>
  <si>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</si>
  <si>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</si>
  <si>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</si>
  <si>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</si>
  <si>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</si>
  <si>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</si>
  <si>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</si>
  <si>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</si>
  <si>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</si>
  <si>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</si>
  <si>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</si>
  <si>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</si>
  <si>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</si>
  <si>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</si>
  <si>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</si>
  <si>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</si>
  <si>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</si>
  <si>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</si>
  <si>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</si>
  <si>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</si>
  <si>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</si>
  <si>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</si>
  <si>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</si>
  <si>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</si>
  <si>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</si>
  <si>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</si>
  <si>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</si>
  <si>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</si>
  <si>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</si>
  <si>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</si>
  <si>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</si>
  <si>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</si>
  <si>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</si>
  <si>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</si>
  <si>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</si>
  <si>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</si>
  <si>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</si>
  <si>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</si>
  <si>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</si>
  <si>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</si>
  <si>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</si>
  <si>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</si>
  <si>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</si>
  <si>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</si>
  <si>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</si>
  <si>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</si>
  <si>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</si>
  <si>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</si>
  <si>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</si>
  <si>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</si>
  <si>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</si>
  <si>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</si>
  <si>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</si>
  <si>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</si>
  <si>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</si>
  <si>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</si>
  <si>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</si>
  <si>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</si>
  <si>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</si>
  <si>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</si>
  <si>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</si>
  <si>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</si>
  <si>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</si>
  <si>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</si>
  <si>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</si>
  <si>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</si>
  <si>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</si>
  <si>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</si>
  <si>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</si>
  <si>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</si>
  <si>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</si>
  <si>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</si>
  <si>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</si>
  <si>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</si>
  <si>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</si>
  <si>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</si>
  <si>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</si>
  <si>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</si>
  <si>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</si>
  <si>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</si>
  <si>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</si>
  <si>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</si>
  <si>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</si>
  <si>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</si>
  <si>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</si>
  <si>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</si>
  <si>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</si>
  <si>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</si>
  <si>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</si>
  <si>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</si>
  <si>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</si>
  <si>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</si>
  <si>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</si>
  <si>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</si>
  <si>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</si>
  <si>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</si>
  <si>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</si>
  <si>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</si>
  <si>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</si>
  <si>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</si>
  <si>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</si>
  <si>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</si>
  <si>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</si>
  <si>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</si>
  <si>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</si>
  <si>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</si>
  <si>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</si>
  <si>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</si>
  <si>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</si>
  <si>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</si>
  <si>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</si>
  <si>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</si>
  <si>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</si>
  <si>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</si>
  <si>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</si>
  <si>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</si>
  <si>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</si>
  <si>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</si>
  <si>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</si>
  <si>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</si>
  <si>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</si>
  <si>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</si>
  <si>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</si>
  <si>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</si>
  <si>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</si>
  <si>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</si>
  <si>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</si>
  <si>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</si>
  <si>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</si>
  <si>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</si>
  <si>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</si>
  <si>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</si>
  <si>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</si>
  <si>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</si>
  <si>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</si>
  <si>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</si>
  <si>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</si>
  <si>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</si>
  <si>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</si>
  <si>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</si>
  <si>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</si>
  <si>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</si>
  <si>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</si>
  <si>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</si>
  <si>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</si>
  <si>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</si>
  <si>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</si>
  <si>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</si>
  <si>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</si>
  <si>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</si>
  <si>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</si>
  <si>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</si>
  <si>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</si>
  <si>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</si>
  <si>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</si>
  <si>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</si>
  <si>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</si>
  <si>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</si>
  <si>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</si>
  <si>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</si>
  <si>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</si>
  <si>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</si>
  <si>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</si>
  <si>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</si>
  <si>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</si>
  <si>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</si>
  <si>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</si>
  <si>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</si>
  <si>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</si>
  <si>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</si>
  <si>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</si>
  <si>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</si>
  <si>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</si>
  <si>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</si>
  <si>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</si>
  <si>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</si>
  <si>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</si>
  <si>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</si>
  <si>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</si>
  <si>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</si>
  <si>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</si>
  <si>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</si>
  <si>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</si>
  <si>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</si>
  <si>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</si>
  <si>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</si>
  <si>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</si>
  <si>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</si>
  <si>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</si>
  <si>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</si>
  <si>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</si>
  <si>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</si>
  <si>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</si>
  <si>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</si>
  <si>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</si>
  <si>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</si>
  <si>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</si>
  <si>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</si>
  <si>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</si>
  <si>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</si>
  <si>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</si>
  <si>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</si>
  <si>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</si>
  <si>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</si>
  <si>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</si>
  <si>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</si>
  <si>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</si>
  <si>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</si>
  <si>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</si>
  <si>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</si>
  <si>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</si>
  <si>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</si>
  <si>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</si>
  <si>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</si>
  <si>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</si>
  <si>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</si>
  <si>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</si>
  <si>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</si>
  <si>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</si>
  <si>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</si>
  <si>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</si>
  <si>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</si>
  <si>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</si>
  <si>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</si>
  <si>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</si>
  <si>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</si>
  <si>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</si>
  <si>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</si>
  <si>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</si>
  <si>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</si>
  <si>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</si>
  <si>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</si>
  <si>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</si>
  <si>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</si>
  <si>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</si>
  <si>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</si>
  <si>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</si>
  <si>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</si>
  <si>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</si>
  <si>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</si>
  <si>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</si>
  <si>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</si>
  <si>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</si>
  <si>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</si>
  <si>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</si>
  <si>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</si>
  <si>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</si>
  <si>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</si>
  <si>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</si>
  <si>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</si>
  <si>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</si>
  <si>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</si>
  <si>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</si>
  <si>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</si>
  <si>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</si>
  <si>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</si>
  <si>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</si>
  <si>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</si>
  <si>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</si>
  <si>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</si>
  <si>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</si>
  <si>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</si>
  <si>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</si>
  <si>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</si>
  <si>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</si>
  <si>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</si>
  <si>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</si>
  <si>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</si>
  <si>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</si>
  <si>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</si>
  <si>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</si>
  <si>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</si>
  <si>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</si>
  <si>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</si>
  <si>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</si>
  <si>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</si>
  <si>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</si>
  <si>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</si>
  <si>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</si>
  <si>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</si>
  <si>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</si>
  <si>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</si>
  <si>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</si>
  <si>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</si>
  <si>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</si>
  <si>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</si>
  <si>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</si>
  <si>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</si>
  <si>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</si>
  <si>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</si>
  <si>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</si>
  <si>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</si>
  <si>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</si>
  <si>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</si>
  <si>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</si>
  <si>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</si>
  <si>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</si>
  <si>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</si>
  <si>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</si>
  <si>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</si>
  <si>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</si>
  <si>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</si>
  <si>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</si>
  <si>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</si>
  <si>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</si>
  <si>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</si>
  <si>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</si>
  <si>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</si>
  <si>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</si>
  <si>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</si>
  <si>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</si>
  <si>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</si>
  <si>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</si>
  <si>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</si>
  <si>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</si>
  <si>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</si>
  <si>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</si>
  <si>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</si>
  <si>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</si>
  <si>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</si>
  <si>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</si>
  <si>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</si>
  <si>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</si>
  <si>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</si>
  <si>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</si>
  <si>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</si>
  <si>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</si>
  <si>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</si>
  <si>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</si>
  <si>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</si>
  <si>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</si>
  <si>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</si>
  <si>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</si>
  <si>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</si>
  <si>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</si>
  <si>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</si>
  <si>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</si>
  <si>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</si>
  <si>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</si>
  <si>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</si>
  <si>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</si>
  <si>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</si>
  <si>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</si>
  <si>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</si>
  <si>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</si>
  <si>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</si>
  <si>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</si>
  <si>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</si>
  <si>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</si>
  <si>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</si>
  <si>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</si>
  <si>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</si>
  <si>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</si>
  <si>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</si>
  <si>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</si>
  <si>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</si>
  <si>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</si>
  <si>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</si>
  <si>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</si>
  <si>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</si>
  <si>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</si>
  <si>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</si>
  <si>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</si>
  <si>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</si>
  <si>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</si>
  <si>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</si>
  <si>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</si>
  <si>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</si>
  <si>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</si>
  <si>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</si>
  <si>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</si>
  <si>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</si>
  <si>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</si>
  <si>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</si>
  <si>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</si>
  <si>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</si>
  <si>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</si>
  <si>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</si>
  <si>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</si>
  <si>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</si>
  <si>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</si>
  <si>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</si>
  <si>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</si>
  <si>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</si>
  <si>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</si>
  <si>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</si>
  <si>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</si>
  <si>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</si>
  <si>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</si>
  <si>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</si>
  <si>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</si>
  <si>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</si>
  <si>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</si>
  <si>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</si>
  <si>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</si>
  <si>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</si>
  <si>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</si>
  <si>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</si>
  <si>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</si>
  <si>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</si>
  <si>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</si>
  <si>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</si>
  <si>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</si>
  <si>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</si>
  <si>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</si>
  <si>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</si>
  <si>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</si>
  <si>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</si>
  <si>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</si>
  <si>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</si>
  <si>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</si>
  <si>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</si>
  <si>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</si>
  <si>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</si>
  <si>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</si>
  <si>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</si>
  <si>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</si>
  <si>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</si>
  <si>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</si>
  <si>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</si>
  <si>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</si>
  <si>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</si>
  <si>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</si>
  <si>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</si>
  <si>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</si>
  <si>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</si>
  <si>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</si>
  <si>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</si>
  <si>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</si>
  <si>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</si>
  <si>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</si>
  <si>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</si>
  <si>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</si>
  <si>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</si>
  <si>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</si>
  <si>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</si>
  <si>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</si>
  <si>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</si>
  <si>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</si>
  <si>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</si>
  <si>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</si>
  <si>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</si>
  <si>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</si>
  <si>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</si>
  <si>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</si>
  <si>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</si>
  <si>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</si>
  <si>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</si>
  <si>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</si>
  <si>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</si>
  <si>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</si>
  <si>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</si>
  <si>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</si>
  <si>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</si>
  <si>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</si>
  <si>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</si>
  <si>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</si>
  <si>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</si>
  <si>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</si>
  <si>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</si>
  <si>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</si>
  <si>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</si>
  <si>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</si>
  <si>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</si>
  <si>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</si>
  <si>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</si>
  <si>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</si>
  <si>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</si>
  <si>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</si>
  <si>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</si>
  <si>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</si>
  <si>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</si>
  <si>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</si>
  <si>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</si>
  <si>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</si>
  <si>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</si>
  <si>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</si>
  <si>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</si>
  <si>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</si>
  <si>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</si>
  <si>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</si>
  <si>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</si>
  <si>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</si>
  <si>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</si>
  <si>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</si>
  <si>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</si>
  <si>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</si>
  <si>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</si>
  <si>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</si>
  <si>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</si>
  <si>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</si>
  <si>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</si>
  <si>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</si>
  <si>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</si>
  <si>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</si>
  <si>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</si>
  <si>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</si>
  <si>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</si>
  <si>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</si>
  <si>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</si>
  <si>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</si>
  <si>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</si>
  <si>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</si>
  <si>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</si>
  <si>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</si>
  <si>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</si>
  <si>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</si>
  <si>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</si>
  <si>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</si>
  <si>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</si>
  <si>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</si>
  <si>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</si>
  <si>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</si>
  <si>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</si>
  <si>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</si>
  <si>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</si>
  <si>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</si>
  <si>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</si>
  <si>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</si>
  <si>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</si>
  <si>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</si>
  <si>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</si>
  <si>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</si>
  <si>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</si>
  <si>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</si>
  <si>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</si>
  <si>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</si>
  <si>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</si>
  <si>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</si>
  <si>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</si>
  <si>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</si>
  <si>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</si>
  <si>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</si>
  <si>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</si>
  <si>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</si>
  <si>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</si>
  <si>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</si>
  <si>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</si>
  <si>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</si>
  <si>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</si>
  <si>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</si>
  <si>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</si>
  <si>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</si>
  <si>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</si>
  <si>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</si>
  <si>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</si>
  <si>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</si>
  <si>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</si>
  <si>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</si>
  <si>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</si>
  <si>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</si>
  <si>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</si>
  <si>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</si>
  <si>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</si>
  <si>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</si>
  <si>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</si>
  <si>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</si>
  <si>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</si>
  <si>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</si>
  <si>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</si>
  <si>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</si>
  <si>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</si>
  <si>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</si>
  <si>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</si>
  <si>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</si>
  <si>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</si>
  <si>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</si>
  <si>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</si>
  <si>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</si>
  <si>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</si>
  <si>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</si>
  <si>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</si>
  <si>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</si>
  <si>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</si>
  <si>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</si>
  <si>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</si>
  <si>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</si>
  <si>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</si>
  <si>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</si>
  <si>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</si>
  <si>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</si>
  <si>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</si>
  <si>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</si>
  <si>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</si>
  <si>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</si>
  <si>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</si>
  <si>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</si>
  <si>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</si>
  <si>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</si>
  <si>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</si>
  <si>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</si>
  <si>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</si>
  <si>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</si>
  <si>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</si>
  <si>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</si>
  <si>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</si>
  <si>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</si>
  <si>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</si>
  <si>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</si>
  <si>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</si>
  <si>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</si>
  <si>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</si>
  <si>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</si>
  <si>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</si>
  <si>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</si>
  <si>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</si>
  <si>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</si>
  <si>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</si>
  <si>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</si>
  <si>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</si>
  <si>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</si>
  <si>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</si>
  <si>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</si>
  <si>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</si>
  <si>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</si>
  <si>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</si>
  <si>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</si>
  <si>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</si>
  <si>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</si>
  <si>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</si>
  <si>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</si>
  <si>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</si>
  <si>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</si>
  <si>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</si>
  <si>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</si>
  <si>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</si>
  <si>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</si>
  <si>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</si>
  <si>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</si>
  <si>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</si>
  <si>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</si>
  <si>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</si>
  <si>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</si>
  <si>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</si>
  <si>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</si>
  <si>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</si>
  <si>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</si>
  <si>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</si>
  <si>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</si>
  <si>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</si>
  <si>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</si>
  <si>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</si>
  <si>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</si>
  <si>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</si>
  <si>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</si>
  <si>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</si>
  <si>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</si>
  <si>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</si>
  <si>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</si>
  <si>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</si>
  <si>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</si>
  <si>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</si>
  <si>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</si>
  <si>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</si>
  <si>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</si>
  <si>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</si>
  <si>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</si>
  <si>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</si>
  <si>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</si>
  <si>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</si>
  <si>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</si>
  <si>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</si>
  <si>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</si>
  <si>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</si>
  <si>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</si>
  <si>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</si>
  <si>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</si>
  <si>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</si>
  <si>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</si>
  <si>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</si>
  <si>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</si>
  <si>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</si>
  <si>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</si>
  <si>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</si>
  <si>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</si>
  <si>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</si>
  <si>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</si>
  <si>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</si>
  <si>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</si>
  <si>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</si>
  <si>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</si>
  <si>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</si>
  <si>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</si>
  <si>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</si>
  <si>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</si>
  <si>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</si>
  <si>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</si>
  <si>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</si>
  <si>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</si>
  <si>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</si>
  <si>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</si>
  <si>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</si>
  <si>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</si>
  <si>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</si>
  <si>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</si>
  <si>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</si>
  <si>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</si>
  <si>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</si>
  <si>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</si>
  <si>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</si>
  <si>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</si>
  <si>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</si>
  <si>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</si>
  <si>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</si>
  <si>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</si>
  <si>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</si>
  <si>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</si>
  <si>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</si>
  <si>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</si>
  <si>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</si>
  <si>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</si>
  <si>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</si>
  <si>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</si>
  <si>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</si>
  <si>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</si>
  <si>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</si>
  <si>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</si>
  <si>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</si>
  <si>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</si>
  <si>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</si>
  <si>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</si>
  <si>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</si>
  <si>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</si>
  <si>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</si>
  <si>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</si>
  <si>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</si>
  <si>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</si>
  <si>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</si>
  <si>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</si>
  <si>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</si>
  <si>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</si>
  <si>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</si>
  <si>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</si>
  <si>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</si>
  <si>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</si>
  <si>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</si>
  <si>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</si>
  <si>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</si>
  <si>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</si>
  <si>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</si>
  <si>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</si>
  <si>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</si>
  <si>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</si>
  <si>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</si>
  <si>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</si>
  <si>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</si>
  <si>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</si>
  <si>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</si>
  <si>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</si>
  <si>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</si>
  <si>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</si>
  <si>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</si>
  <si>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</si>
  <si>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</si>
  <si>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</si>
  <si>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</si>
  <si>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</si>
  <si>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</si>
  <si>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</si>
  <si>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</si>
  <si>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</si>
  <si>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</si>
  <si>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</si>
  <si>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</si>
  <si>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</si>
  <si>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</si>
  <si>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</si>
  <si>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</si>
  <si>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</si>
  <si>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</si>
  <si>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</si>
  <si>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</si>
  <si>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</si>
  <si>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</si>
  <si>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</si>
  <si>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</si>
  <si>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</si>
  <si>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</si>
  <si>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</si>
  <si>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</si>
  <si>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</si>
  <si>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</si>
  <si>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</si>
  <si>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</si>
  <si>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</si>
  <si>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</si>
  <si>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</si>
  <si>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</si>
  <si>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</si>
  <si>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</si>
  <si>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</si>
  <si>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</si>
  <si>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</si>
  <si>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</si>
  <si>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</si>
  <si>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</si>
  <si>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</si>
  <si>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</si>
  <si>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</si>
  <si>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</si>
  <si>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</si>
  <si>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</si>
  <si>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</si>
  <si>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</si>
  <si>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</si>
  <si>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</si>
  <si>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</si>
  <si>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</si>
  <si>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</si>
  <si>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</si>
  <si>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</si>
  <si>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</si>
  <si>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</si>
  <si>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</si>
  <si>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</si>
  <si>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</si>
  <si>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</si>
  <si>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</si>
  <si>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</si>
  <si>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</si>
  <si>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</si>
  <si>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</si>
  <si>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</si>
  <si>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</si>
  <si>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</si>
  <si>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</si>
  <si>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</si>
  <si>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</si>
  <si>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</si>
  <si>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</si>
  <si>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</si>
  <si>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</si>
  <si>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</si>
  <si>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</si>
  <si>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</si>
  <si>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</si>
  <si>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</si>
  <si>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</si>
  <si>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</si>
  <si>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</si>
  <si>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</si>
  <si>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</si>
  <si>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</si>
  <si>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</si>
  <si>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</si>
  <si>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</si>
  <si>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</si>
  <si>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</si>
  <si>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</si>
  <si>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</si>
  <si>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</si>
  <si>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</si>
  <si>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</si>
  <si>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</si>
  <si>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</si>
  <si>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</si>
  <si>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</si>
  <si>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</si>
  <si>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</si>
  <si>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</si>
  <si>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</si>
  <si>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</si>
  <si>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</si>
  <si>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</si>
  <si>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</si>
  <si>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</si>
  <si>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</si>
  <si>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</si>
  <si>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</si>
  <si>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</si>
  <si>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</si>
  <si>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</si>
  <si>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</si>
  <si>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</si>
  <si>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</si>
  <si>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</si>
  <si>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</si>
  <si>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</si>
  <si>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</si>
  <si>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</si>
  <si>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</si>
  <si>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</si>
  <si>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</si>
  <si>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</si>
  <si>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</si>
  <si>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</si>
  <si>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</si>
  <si>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</si>
  <si>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</si>
  <si>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</si>
  <si>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</si>
  <si>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</si>
  <si>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</si>
  <si>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</si>
  <si>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</si>
  <si>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</si>
  <si>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</si>
  <si>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</si>
  <si>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</si>
  <si>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</si>
  <si>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</si>
  <si>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</si>
  <si>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</si>
  <si>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</si>
  <si>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</si>
  <si>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</si>
  <si>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</si>
  <si>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</si>
  <si>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</si>
  <si>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</si>
  <si>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</si>
  <si>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</si>
  <si>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</si>
  <si>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</si>
  <si>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</si>
  <si>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</si>
  <si>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</si>
  <si>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</si>
  <si>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</si>
  <si>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</si>
  <si>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</si>
  <si>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</si>
  <si>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</si>
  <si>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</si>
  <si>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</si>
  <si>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</si>
  <si>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</si>
  <si>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</si>
  <si>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</si>
  <si>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</si>
  <si>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</si>
  <si>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</si>
  <si>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</si>
  <si>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</si>
  <si>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</si>
  <si>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</si>
  <si>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</si>
  <si>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</si>
  <si>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</si>
  <si>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</si>
  <si>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</si>
  <si>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</si>
  <si>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</si>
  <si>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</si>
  <si>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</si>
  <si>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</si>
  <si>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</si>
  <si>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</si>
  <si>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</si>
  <si>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</si>
  <si>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</si>
  <si>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</si>
  <si>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</si>
  <si>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</si>
  <si>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</si>
  <si>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</si>
  <si>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</si>
  <si>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</si>
  <si>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</si>
  <si>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</si>
  <si>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</si>
  <si>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</si>
  <si>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</si>
  <si>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</si>
  <si>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</si>
  <si>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</si>
  <si>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</si>
  <si>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</si>
  <si>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</si>
  <si>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</si>
  <si>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</si>
  <si>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</si>
  <si>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</si>
  <si>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</si>
  <si>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</si>
  <si>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</si>
  <si>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</si>
  <si>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</si>
  <si>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</si>
  <si>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</si>
  <si>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</si>
  <si>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</si>
  <si>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</si>
  <si>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</si>
  <si>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</si>
  <si>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</si>
  <si>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</si>
  <si>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</si>
  <si>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</si>
  <si>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</si>
  <si>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</si>
  <si>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</si>
  <si>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</si>
  <si>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</si>
  <si>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</si>
  <si>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</si>
  <si>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</si>
  <si>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</si>
  <si>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</si>
  <si>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</si>
  <si>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</si>
  <si>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</si>
  <si>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</si>
  <si>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</si>
  <si>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</si>
  <si>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</si>
  <si>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</si>
  <si>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</si>
  <si>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</si>
  <si>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</si>
  <si>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</si>
  <si>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</si>
  <si>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</si>
  <si>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</si>
  <si>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</si>
  <si>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</si>
  <si>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</si>
  <si>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</si>
  <si>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</si>
  <si>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</si>
  <si>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</si>
  <si>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</si>
  <si>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</si>
  <si>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</si>
  <si>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</si>
  <si>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</si>
  <si>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</si>
  <si>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</si>
  <si>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</si>
  <si>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</si>
  <si>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</si>
  <si>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</si>
  <si>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</si>
  <si>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</si>
  <si>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</si>
  <si>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</si>
  <si>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</si>
  <si>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</si>
  <si>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</si>
  <si>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</si>
  <si>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</si>
  <si>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</si>
  <si>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</si>
  <si>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</si>
  <si>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</si>
  <si>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</si>
  <si>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</si>
  <si>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</si>
  <si>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</si>
  <si>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</si>
  <si>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</si>
  <si>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</si>
  <si>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</si>
  <si>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</si>
  <si>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</si>
  <si>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</si>
  <si>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</si>
  <si>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</si>
  <si>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</si>
  <si>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</si>
  <si>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</si>
  <si>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</si>
  <si>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</si>
  <si>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</si>
  <si>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</si>
  <si>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</si>
  <si>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</si>
  <si>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</si>
  <si>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</si>
  <si>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</si>
  <si>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</si>
  <si>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</si>
  <si>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</si>
  <si>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</si>
  <si>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</si>
  <si>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</si>
  <si>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</si>
  <si>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</si>
  <si>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</si>
  <si>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</si>
  <si>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</si>
  <si>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</si>
  <si>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</si>
  <si>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</si>
  <si>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</si>
  <si>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</si>
  <si>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</si>
  <si>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</si>
  <si>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</si>
  <si>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</si>
  <si>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</si>
  <si>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</si>
  <si>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</si>
  <si>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</si>
  <si>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</si>
  <si>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</si>
  <si>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</si>
  <si>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</si>
  <si>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</si>
  <si>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</si>
  <si>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</si>
  <si>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</si>
  <si>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</si>
  <si>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</si>
  <si>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</si>
  <si>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</si>
  <si>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</si>
  <si>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</si>
  <si>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</si>
  <si>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</si>
  <si>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</si>
  <si>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</si>
  <si>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</si>
  <si>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</si>
  <si>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</si>
  <si>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</si>
  <si>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</si>
  <si>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</si>
  <si>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</si>
  <si>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</si>
  <si>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</si>
  <si>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</si>
  <si>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</si>
  <si>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</si>
  <si>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</si>
  <si>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</si>
  <si>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</si>
  <si>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</si>
  <si>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</si>
  <si>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</si>
  <si>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</si>
  <si>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</si>
  <si>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</si>
  <si>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</si>
  <si>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</si>
  <si>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</si>
  <si>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</si>
  <si>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</si>
  <si>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</si>
  <si>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</si>
  <si>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</si>
  <si>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</si>
  <si>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</si>
  <si>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</si>
  <si>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</si>
  <si>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</si>
  <si>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</si>
  <si>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</si>
  <si>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</si>
  <si>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</si>
  <si>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</si>
  <si>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</si>
  <si>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</si>
  <si>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</si>
  <si>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</si>
  <si>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</si>
  <si>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</si>
  <si>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</si>
  <si>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</si>
  <si>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</si>
  <si>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</si>
  <si>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</si>
  <si>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</si>
  <si>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</si>
  <si>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</si>
  <si>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</si>
  <si>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</si>
  <si>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</si>
  <si>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</si>
  <si>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</si>
  <si>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</si>
  <si>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</si>
  <si>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</si>
  <si>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</si>
  <si>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</si>
  <si>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</si>
  <si>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</si>
  <si>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</si>
  <si>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</si>
  <si>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</si>
  <si>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</si>
  <si>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</si>
  <si>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</si>
  <si>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</si>
  <si>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</si>
  <si>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</si>
  <si>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</si>
  <si>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</si>
  <si>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</si>
  <si>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</si>
  <si>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</si>
  <si>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</si>
  <si>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</si>
  <si>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</si>
  <si>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</si>
  <si>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</si>
  <si>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</si>
  <si>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</si>
  <si>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</si>
  <si>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</si>
  <si>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</si>
  <si>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</si>
  <si>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</si>
  <si>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</si>
  <si>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</si>
  <si>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</si>
  <si>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</si>
  <si>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</si>
  <si>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</si>
  <si>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</si>
  <si>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</si>
  <si>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</si>
  <si>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</si>
  <si>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</si>
  <si>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</si>
  <si>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</si>
  <si>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</si>
  <si>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</si>
  <si>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</si>
  <si>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</si>
  <si>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</si>
  <si>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</si>
  <si>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</si>
  <si>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</si>
  <si>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</si>
  <si>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</si>
  <si>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</si>
  <si>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</si>
  <si>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</si>
  <si>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</si>
  <si>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</si>
  <si>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</si>
  <si>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</si>
  <si>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</si>
  <si>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</si>
  <si>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</si>
  <si>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</si>
  <si>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</si>
  <si>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</si>
  <si>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</si>
  <si>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</si>
  <si>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</si>
  <si>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</si>
  <si>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</si>
  <si>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</si>
  <si>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</si>
  <si>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</si>
  <si>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</si>
  <si>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</si>
  <si>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</si>
  <si>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</si>
  <si>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</si>
  <si>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</si>
  <si>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</si>
  <si>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</si>
  <si>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</si>
  <si>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</si>
  <si>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</si>
  <si>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</si>
  <si>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</si>
  <si>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</si>
  <si>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</si>
  <si>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</si>
  <si>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</si>
  <si>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</si>
  <si>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</si>
  <si>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</si>
  <si>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</si>
  <si>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</si>
  <si>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</si>
  <si>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</si>
  <si>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</si>
  <si>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</si>
  <si>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</si>
  <si>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</si>
  <si>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</si>
  <si>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</si>
  <si>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</si>
  <si>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</si>
  <si>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</si>
  <si>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</si>
  <si>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</si>
  <si>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</si>
  <si>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</si>
  <si>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</si>
  <si>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</si>
  <si>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</si>
  <si>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</si>
  <si>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</si>
  <si>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</si>
  <si>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</si>
  <si>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</si>
  <si>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</si>
  <si>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</si>
  <si>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</si>
  <si>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</si>
  <si>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</si>
  <si>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</si>
  <si>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</si>
  <si>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</si>
  <si>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</si>
  <si>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</si>
  <si>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</si>
  <si>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</si>
  <si>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</si>
  <si>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</si>
  <si>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</si>
  <si>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</si>
  <si>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</si>
  <si>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</si>
  <si>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</si>
  <si>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</si>
  <si>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</si>
  <si>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</si>
  <si>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</si>
  <si>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</si>
  <si>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</si>
  <si>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</si>
  <si>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</si>
  <si>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</si>
  <si>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</si>
  <si>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</si>
  <si>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</si>
  <si>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</si>
  <si>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</si>
  <si>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</si>
  <si>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</si>
  <si>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</si>
  <si>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</si>
  <si>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</si>
  <si>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</si>
  <si>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</si>
  <si>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</si>
  <si>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</si>
  <si>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</si>
  <si>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</si>
  <si>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</si>
  <si>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</si>
  <si>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</si>
  <si>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</si>
  <si>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</si>
  <si>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</si>
  <si>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</si>
  <si>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</si>
  <si>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</si>
  <si>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</si>
  <si>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</si>
  <si>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</si>
  <si>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</si>
  <si>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</si>
  <si>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</si>
  <si>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</si>
  <si>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</si>
  <si>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</si>
  <si>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</si>
  <si>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</si>
  <si>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</si>
  <si>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</si>
  <si>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</si>
  <si>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</si>
  <si>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</si>
  <si>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</si>
  <si>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</si>
  <si>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</si>
  <si>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</si>
  <si>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</si>
  <si>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</si>
  <si>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</si>
  <si>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</si>
  <si>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</si>
  <si>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</si>
  <si>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</si>
  <si>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</si>
  <si>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</si>
  <si>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</si>
  <si>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</si>
  <si>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</si>
  <si>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</si>
  <si>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</si>
  <si>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</si>
  <si>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</si>
  <si>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</si>
  <si>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</si>
  <si>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</si>
  <si>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</si>
  <si>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</si>
  <si>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</si>
  <si>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</si>
  <si>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</si>
  <si>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</si>
  <si>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</si>
  <si>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</si>
  <si>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</si>
  <si>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</si>
  <si>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</si>
  <si>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</si>
  <si>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</si>
  <si>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</si>
  <si>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</si>
  <si>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</si>
  <si>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</si>
  <si>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</si>
  <si>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</si>
  <si>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</si>
  <si>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</si>
  <si>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</si>
  <si>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</si>
  <si>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</si>
  <si>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</si>
  <si>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</si>
  <si>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</si>
  <si>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</si>
  <si>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</si>
  <si>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</si>
  <si>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</si>
  <si>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</si>
  <si>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</si>
  <si>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</si>
  <si>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</si>
  <si>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</si>
  <si>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</si>
  <si>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</si>
  <si>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</si>
  <si>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</si>
  <si>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</si>
  <si>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</si>
  <si>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</si>
  <si>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</si>
  <si>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</si>
  <si>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</si>
  <si>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</si>
  <si>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</si>
  <si>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</si>
  <si>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</si>
  <si>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</si>
  <si>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</si>
  <si>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</si>
  <si>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</si>
  <si>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</si>
  <si>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</si>
  <si>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</si>
  <si>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</si>
  <si>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</si>
  <si>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</si>
  <si>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</si>
  <si>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</si>
  <si>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</si>
  <si>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</si>
  <si>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</si>
  <si>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</si>
  <si>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</si>
  <si>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</si>
  <si>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</si>
  <si>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</si>
  <si>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</si>
  <si>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</si>
  <si>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</si>
  <si>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</si>
  <si>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</si>
  <si>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</si>
  <si>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</si>
  <si>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</si>
  <si>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</si>
  <si>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</si>
  <si>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</si>
  <si>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</si>
  <si>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</si>
  <si>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</si>
  <si>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</si>
  <si>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</si>
  <si>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</si>
  <si>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</si>
  <si>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</si>
  <si>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</si>
  <si>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</si>
  <si>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</si>
  <si>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</si>
  <si>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</si>
  <si>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</si>
  <si>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</si>
  <si>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</si>
  <si>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</si>
  <si>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</si>
  <si>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</si>
  <si>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</si>
  <si>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</si>
  <si>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</si>
  <si>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</si>
  <si>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</si>
  <si>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</si>
  <si>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</si>
  <si>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</si>
  <si>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</si>
  <si>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</si>
  <si>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</si>
  <si>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</si>
  <si>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</si>
  <si>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</si>
  <si>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</si>
  <si>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</si>
  <si>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</si>
  <si>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</si>
  <si>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</si>
  <si>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</si>
  <si>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</si>
  <si>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</si>
  <si>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</si>
  <si>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</si>
  <si>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</si>
  <si>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</si>
  <si>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</si>
  <si>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</si>
  <si>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</si>
  <si>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</si>
  <si>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</si>
  <si>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</si>
  <si>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</si>
  <si>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</si>
  <si>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</si>
  <si>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</si>
  <si>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</si>
  <si>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</si>
  <si>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</si>
  <si>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</si>
  <si>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</si>
  <si>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</si>
  <si>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</si>
  <si>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</si>
  <si>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</si>
  <si>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</si>
  <si>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</si>
  <si>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</si>
  <si>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</si>
  <si>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</si>
  <si>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</si>
  <si>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</si>
  <si>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</si>
  <si>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</si>
  <si>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</si>
  <si>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</si>
  <si>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</si>
  <si>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</si>
  <si>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</si>
  <si>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</si>
  <si>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</si>
  <si>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</si>
  <si>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</si>
  <si>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</si>
  <si>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</si>
  <si>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</si>
  <si>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</si>
  <si>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</si>
  <si>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</si>
  <si>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</si>
  <si>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</si>
  <si>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</si>
  <si>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</si>
  <si>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</si>
  <si>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</si>
  <si>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</si>
  <si>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</si>
  <si>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</si>
  <si>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</si>
  <si>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</si>
  <si>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</si>
  <si>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</si>
  <si>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</si>
  <si>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</si>
  <si>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</si>
  <si>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</si>
  <si>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</si>
  <si>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</si>
  <si>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</si>
  <si>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</si>
  <si>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</si>
  <si>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</si>
  <si>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</si>
  <si>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</si>
  <si>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</si>
  <si>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</si>
  <si>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</si>
  <si>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</si>
  <si>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</si>
  <si>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</si>
  <si>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</si>
  <si>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</si>
  <si>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</si>
  <si>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</si>
  <si>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</si>
  <si>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</si>
  <si>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</si>
  <si>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</si>
  <si>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</si>
  <si>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</si>
  <si>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</si>
  <si>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</si>
  <si>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</si>
  <si>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</si>
  <si>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</si>
  <si>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</si>
  <si>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</si>
  <si>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</si>
  <si>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</si>
  <si>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</si>
  <si>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</si>
  <si>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</si>
  <si>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</si>
  <si>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</si>
  <si>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</si>
  <si>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</si>
  <si>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</si>
  <si>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</si>
  <si>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</si>
  <si>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</si>
  <si>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</si>
  <si>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</si>
  <si>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</si>
  <si>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</si>
  <si>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</si>
  <si>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</si>
  <si>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</si>
  <si>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</si>
  <si>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</si>
  <si>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</si>
  <si>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</si>
  <si>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</si>
  <si>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</si>
  <si>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</si>
  <si>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</si>
  <si>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</si>
  <si>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</si>
  <si>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</si>
  <si>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</si>
  <si>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</si>
  <si>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</si>
  <si>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</si>
  <si>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</si>
  <si>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</si>
  <si>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</si>
  <si>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</si>
  <si>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</si>
  <si>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</si>
  <si>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</si>
  <si>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</si>
  <si>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</si>
  <si>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</si>
  <si>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</si>
  <si>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</si>
  <si>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</si>
  <si>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</si>
  <si>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</si>
  <si>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</si>
  <si>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</si>
  <si>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</si>
  <si>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</si>
  <si>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</si>
  <si>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</si>
  <si>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</si>
  <si>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</si>
  <si>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</si>
  <si>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</si>
  <si>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</si>
  <si>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</si>
  <si>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</si>
  <si>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</si>
  <si>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</si>
  <si>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</si>
  <si>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</si>
  <si>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</si>
  <si>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</si>
  <si>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</si>
  <si>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</si>
  <si>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</si>
  <si>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</si>
  <si>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</si>
  <si>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</si>
  <si>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</si>
  <si>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</si>
  <si>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</si>
  <si>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</si>
  <si>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</si>
  <si>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</si>
  <si>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</si>
  <si>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</si>
  <si>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</si>
  <si>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</si>
  <si>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</si>
  <si>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</si>
  <si>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</si>
  <si>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</si>
  <si>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</si>
  <si>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</si>
  <si>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</si>
  <si>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</si>
  <si>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</si>
  <si>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</si>
  <si>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</si>
  <si>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</si>
  <si>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</si>
  <si>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</si>
  <si>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</si>
  <si>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</si>
  <si>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</si>
  <si>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</si>
  <si>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</si>
  <si>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</si>
  <si>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</si>
  <si>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</si>
  <si>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</si>
  <si>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</si>
  <si>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</si>
  <si>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</si>
  <si>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</si>
  <si>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</si>
  <si>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</si>
  <si>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</si>
  <si>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</si>
  <si>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</si>
  <si>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</si>
  <si>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</si>
  <si>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</si>
  <si>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</si>
  <si>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</si>
  <si>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</si>
  <si>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</si>
  <si>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</si>
  <si>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</si>
  <si>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</si>
  <si>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</si>
  <si>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</si>
  <si>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</si>
  <si>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</si>
  <si>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</si>
  <si>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</si>
  <si>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</si>
  <si>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</si>
  <si>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</si>
  <si>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</si>
  <si>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</si>
  <si>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</si>
  <si>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</si>
  <si>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</si>
  <si>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</si>
  <si>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</si>
  <si>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</si>
  <si>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</si>
  <si>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</si>
  <si>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</si>
  <si>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</si>
  <si>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</si>
  <si>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</si>
  <si>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</si>
  <si>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</si>
  <si>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</si>
  <si>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</si>
  <si>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</si>
  <si>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</si>
  <si>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</si>
  <si>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</si>
  <si>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</si>
  <si>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</si>
  <si>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</si>
  <si>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</si>
  <si>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</si>
  <si>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</si>
  <si>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</si>
  <si>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</si>
  <si>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</si>
  <si>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</si>
  <si>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</si>
  <si>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</si>
  <si>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</si>
  <si>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</si>
  <si>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</si>
  <si>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</si>
  <si>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</si>
  <si>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</si>
  <si>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</si>
  <si>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</si>
  <si>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</si>
  <si>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</si>
  <si>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</si>
  <si>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</si>
  <si>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</si>
  <si>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</si>
  <si>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</si>
  <si>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</si>
  <si>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</si>
  <si>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</si>
  <si>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</si>
  <si>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</si>
  <si>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</si>
  <si>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</si>
  <si>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</si>
  <si>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</si>
  <si>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</si>
  <si>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</si>
  <si>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</si>
  <si>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</si>
  <si>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</si>
  <si>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</si>
  <si>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</si>
  <si>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</si>
  <si>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</si>
  <si>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</si>
  <si>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</si>
  <si>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</si>
  <si>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</si>
  <si>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</si>
  <si>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</si>
  <si>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</si>
  <si>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</si>
  <si>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</si>
  <si>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</si>
  <si>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</si>
  <si>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</si>
  <si>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</si>
  <si>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</si>
  <si>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</si>
  <si>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</si>
  <si>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</si>
  <si>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</si>
  <si>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</si>
  <si>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</si>
  <si>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</si>
  <si>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</si>
  <si>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</si>
  <si>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</si>
  <si>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</si>
  <si>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</si>
  <si>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</si>
  <si>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</si>
  <si>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</si>
  <si>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</si>
  <si>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</si>
  <si>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</si>
  <si>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</si>
  <si>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</si>
  <si>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</si>
  <si>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</si>
  <si>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</si>
  <si>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</si>
  <si>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</si>
  <si>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</si>
  <si>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</si>
  <si>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</si>
  <si>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</si>
  <si>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</si>
  <si>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</si>
  <si>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</si>
  <si>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</si>
  <si>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</si>
  <si>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</si>
  <si>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</si>
  <si>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</si>
  <si>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</si>
  <si>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</si>
  <si>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</si>
  <si>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</si>
  <si>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</si>
  <si>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</si>
  <si>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</si>
  <si>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</si>
  <si>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</si>
  <si>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</si>
  <si>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</si>
  <si>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</si>
  <si>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</si>
  <si>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</si>
  <si>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</si>
  <si>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</si>
  <si>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</si>
  <si>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</si>
  <si>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</si>
  <si>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</si>
  <si>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</si>
  <si>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</si>
  <si>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</si>
  <si>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</si>
  <si>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</si>
  <si>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</si>
  <si>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</si>
  <si>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</si>
  <si>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</si>
  <si>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</si>
  <si>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</si>
  <si>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</si>
  <si>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</si>
  <si>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</si>
  <si>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</si>
  <si>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</si>
  <si>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</si>
  <si>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</si>
  <si>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</si>
  <si>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</si>
  <si>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</si>
  <si>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</si>
  <si>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</si>
  <si>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</si>
  <si>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</si>
  <si>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</si>
  <si>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</si>
  <si>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</si>
  <si>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</si>
  <si>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</si>
  <si>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</si>
  <si>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</si>
  <si>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</si>
  <si>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</si>
  <si>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</si>
  <si>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</si>
  <si>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</si>
  <si>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</si>
  <si>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</si>
  <si>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</si>
  <si>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</si>
  <si>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</si>
  <si>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</si>
  <si>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</si>
  <si>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</si>
  <si>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</si>
  <si>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</si>
  <si>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</si>
  <si>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</si>
  <si>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</si>
  <si>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</si>
  <si>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</si>
  <si>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</si>
  <si>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</si>
  <si>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</si>
  <si>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</si>
  <si>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</si>
  <si>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</si>
  <si>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</si>
  <si>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</si>
  <si>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</si>
  <si>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</si>
  <si>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</si>
  <si>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</si>
  <si>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</si>
  <si>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</si>
  <si>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</si>
  <si>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</si>
  <si>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</si>
  <si>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</si>
  <si>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</si>
  <si>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</si>
  <si>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</si>
  <si>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</si>
  <si>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</si>
  <si>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</si>
  <si>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</si>
  <si>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</si>
  <si>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</si>
  <si>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</si>
  <si>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</si>
  <si>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</si>
  <si>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</si>
  <si>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</si>
  <si>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</si>
  <si>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</si>
  <si>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</si>
  <si>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</si>
  <si>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</si>
  <si>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</si>
  <si>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</si>
  <si>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</si>
  <si>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</si>
  <si>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</si>
  <si>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</si>
  <si>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</si>
  <si>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</si>
  <si>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</si>
  <si>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</si>
  <si>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</si>
  <si>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</si>
  <si>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</si>
  <si>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</si>
  <si>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</si>
  <si>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</si>
  <si>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</si>
  <si>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</si>
  <si>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</si>
  <si>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</si>
  <si>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</si>
  <si>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</si>
  <si>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</si>
  <si>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</si>
  <si>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</si>
  <si>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</si>
  <si>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</si>
  <si>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</si>
  <si>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</si>
  <si>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</si>
  <si>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</si>
  <si>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</si>
  <si>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</si>
  <si>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</si>
  <si>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</si>
  <si>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</si>
  <si>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</si>
  <si>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</si>
  <si>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</si>
  <si>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</si>
  <si>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</si>
  <si>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</si>
  <si>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</si>
  <si>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</si>
  <si>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</si>
  <si>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</si>
  <si>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</si>
  <si>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</si>
  <si>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</si>
  <si>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</si>
  <si>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</si>
  <si>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</si>
  <si>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</si>
  <si>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</si>
  <si>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</si>
  <si>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</si>
  <si>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</si>
  <si>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</si>
  <si>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</si>
  <si>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</si>
  <si>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</si>
  <si>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</si>
  <si>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</si>
  <si>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</si>
  <si>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</si>
  <si>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</si>
  <si>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</si>
  <si>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</si>
  <si>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</si>
  <si>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</si>
  <si>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</si>
  <si>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</si>
  <si>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</si>
  <si>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</si>
  <si>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</si>
  <si>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</si>
  <si>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</si>
  <si>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</si>
  <si>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</si>
  <si>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</si>
  <si>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</si>
  <si>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</si>
  <si>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</si>
  <si>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</si>
  <si>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</si>
  <si>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</si>
  <si>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</si>
  <si>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</si>
  <si>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</si>
  <si>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</si>
  <si>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</si>
  <si>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</si>
  <si>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</si>
  <si>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</si>
  <si>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</si>
  <si>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</si>
  <si>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</si>
  <si>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</si>
  <si>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</si>
  <si>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</si>
  <si>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</si>
  <si>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</si>
  <si>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</si>
  <si>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</si>
  <si>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</si>
  <si>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</si>
  <si>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</si>
  <si>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</si>
  <si>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</si>
  <si>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</si>
  <si>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</si>
  <si>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</si>
  <si>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</si>
  <si>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</si>
  <si>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</si>
  <si>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</si>
  <si>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</si>
  <si>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</si>
  <si>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</si>
  <si>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</si>
  <si>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</si>
  <si>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</si>
  <si>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</si>
  <si>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</si>
  <si>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</si>
  <si>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</si>
  <si>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</si>
  <si>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</si>
  <si>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</si>
  <si>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</si>
  <si>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</si>
  <si>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</si>
  <si>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</si>
  <si>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</si>
  <si>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</si>
  <si>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</si>
  <si>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</si>
  <si>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</si>
  <si>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</si>
  <si>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</si>
  <si>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</si>
  <si>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</si>
  <si>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</si>
  <si>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</si>
  <si>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</si>
  <si>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</si>
  <si>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</si>
  <si>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</si>
  <si>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</si>
  <si>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</si>
  <si>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</si>
  <si>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</si>
  <si>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</si>
  <si>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</si>
  <si>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</si>
  <si>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</si>
  <si>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</si>
  <si>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</si>
  <si>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</si>
  <si>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</si>
  <si>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</si>
  <si>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</si>
  <si>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</si>
  <si>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</si>
  <si>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</si>
  <si>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</si>
  <si>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</si>
  <si>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</si>
  <si>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</si>
  <si>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</si>
  <si>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</si>
  <si>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</si>
  <si>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</si>
  <si>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</si>
  <si>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</si>
  <si>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</si>
  <si>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</si>
  <si>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</si>
  <si>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</si>
  <si>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</si>
  <si>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</si>
  <si>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</si>
  <si>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</si>
  <si>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</si>
  <si>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</si>
  <si>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</si>
  <si>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</si>
  <si>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</si>
  <si>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</si>
  <si>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</si>
  <si>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</si>
  <si>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</si>
  <si>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</si>
  <si>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</si>
  <si>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</si>
  <si>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</si>
  <si>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</si>
  <si>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</si>
  <si>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</si>
  <si>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</si>
  <si>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</si>
  <si>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</si>
  <si>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</si>
  <si>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</si>
  <si>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</si>
  <si>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</si>
  <si>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</si>
  <si>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</si>
  <si>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</si>
  <si>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</si>
  <si>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</si>
  <si>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</si>
  <si>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</si>
  <si>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</si>
  <si>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</si>
  <si>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</si>
  <si>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</si>
  <si>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</si>
  <si>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</si>
  <si>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</si>
  <si>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</si>
  <si>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</si>
  <si>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</si>
  <si>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</si>
  <si>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</si>
  <si>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</si>
  <si>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</si>
  <si>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</si>
  <si>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</si>
  <si>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</si>
  <si>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</si>
  <si>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</si>
  <si>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</si>
  <si>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</si>
  <si>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</si>
  <si>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</si>
  <si>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</si>
  <si>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</si>
  <si>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</si>
  <si>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</si>
  <si>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</si>
  <si>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</si>
  <si>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</si>
  <si>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</si>
  <si>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</si>
  <si>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</si>
  <si>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</si>
  <si>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</si>
  <si>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</si>
  <si>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</si>
  <si>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</si>
  <si>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</si>
  <si>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</si>
  <si>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</si>
  <si>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</si>
  <si>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</si>
  <si>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</si>
  <si>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</si>
  <si>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</si>
  <si>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</si>
  <si>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</si>
  <si>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</si>
  <si>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</si>
  <si>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</si>
  <si>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</si>
  <si>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</si>
  <si>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</si>
  <si>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</si>
  <si>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</si>
  <si>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</si>
  <si>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</si>
  <si>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</si>
  <si>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</si>
  <si>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</si>
  <si>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</si>
  <si>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</si>
  <si>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</si>
  <si>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</si>
  <si>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</si>
  <si>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</si>
  <si>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</si>
  <si>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</si>
  <si>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</si>
  <si>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</si>
  <si>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</si>
  <si>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</si>
  <si>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</si>
  <si>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</si>
  <si>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</si>
  <si>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</si>
  <si>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</si>
  <si>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</si>
  <si>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</si>
  <si>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</si>
  <si>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</si>
  <si>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</si>
  <si>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</si>
  <si>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</si>
  <si>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</si>
  <si>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</si>
  <si>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</si>
  <si>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</si>
  <si>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</si>
  <si>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</si>
  <si>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</si>
  <si>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</si>
  <si>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</si>
  <si>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</si>
  <si>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</si>
  <si>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</si>
  <si>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</si>
  <si>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</si>
  <si>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</si>
  <si>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</si>
  <si>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</si>
  <si>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</si>
  <si>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</si>
  <si>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</si>
  <si>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</si>
  <si>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</si>
  <si>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</si>
  <si>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</si>
  <si>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</si>
  <si>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</si>
  <si>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</si>
  <si>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</si>
  <si>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</si>
  <si>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</si>
  <si>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</si>
  <si>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</si>
  <si>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</si>
  <si>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</si>
  <si>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</si>
  <si>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</si>
  <si>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</si>
  <si>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</si>
  <si>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</si>
  <si>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</si>
  <si>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</si>
  <si>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</si>
  <si>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</si>
  <si>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</si>
  <si>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</si>
  <si>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</si>
  <si>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</si>
  <si>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</si>
  <si>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</si>
  <si>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</si>
  <si>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</si>
  <si>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</si>
  <si>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</si>
  <si>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</si>
  <si>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</si>
  <si>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</si>
  <si>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</si>
  <si>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</si>
  <si>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</si>
  <si>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</si>
  <si>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</si>
  <si>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</si>
  <si>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</si>
  <si>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</si>
  <si>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</si>
  <si>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</si>
  <si>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</si>
  <si>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</si>
  <si>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</si>
  <si>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</si>
  <si>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</si>
  <si>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</si>
  <si>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</si>
  <si>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</si>
  <si>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</si>
  <si>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</si>
  <si>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</si>
  <si>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</si>
  <si>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</si>
  <si>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</si>
  <si>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</si>
  <si>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</si>
  <si>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</si>
  <si>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</si>
  <si>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</si>
  <si>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</si>
  <si>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</si>
  <si>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</si>
  <si>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</si>
  <si>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</si>
  <si>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</si>
  <si>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</si>
  <si>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</si>
  <si>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</si>
  <si>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</si>
  <si>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</si>
  <si>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</si>
  <si>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</si>
  <si>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</si>
  <si>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</si>
  <si>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</si>
  <si>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</si>
  <si>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</si>
  <si>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</si>
  <si>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</si>
  <si>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</si>
  <si>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</si>
  <si>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</si>
  <si>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</si>
  <si>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</si>
  <si>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</si>
  <si>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</si>
  <si>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</si>
  <si>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</si>
  <si>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</si>
  <si>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</si>
  <si>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</si>
  <si>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</si>
  <si>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</si>
  <si>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</si>
  <si>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</si>
  <si>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</si>
  <si>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</si>
  <si>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</si>
  <si>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</si>
  <si>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</si>
  <si>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</si>
  <si>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</si>
  <si>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</si>
  <si>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</si>
  <si>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</si>
  <si>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</si>
  <si>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</si>
  <si>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</si>
  <si>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</si>
  <si>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</si>
  <si>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</si>
  <si>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</si>
  <si>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</si>
  <si>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</si>
  <si>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</si>
  <si>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</si>
  <si>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</si>
  <si>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</si>
  <si>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</si>
  <si>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</si>
  <si>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</si>
  <si>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</si>
  <si>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</si>
  <si>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</si>
  <si>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</si>
  <si>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</si>
  <si>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</si>
  <si>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</si>
  <si>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</si>
  <si>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</si>
  <si>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</si>
  <si>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</si>
  <si>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</si>
  <si>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</si>
  <si>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</si>
  <si>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</si>
  <si>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</si>
  <si>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</si>
  <si>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</si>
  <si>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</si>
  <si>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</si>
  <si>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</si>
  <si>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</si>
  <si>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</si>
  <si>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</si>
  <si>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</si>
  <si>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</si>
  <si>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</si>
  <si>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</si>
  <si>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</si>
  <si>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</si>
  <si>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</si>
  <si>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</si>
  <si>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</si>
  <si>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</si>
  <si>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</si>
  <si>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</si>
  <si>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</si>
  <si>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</si>
  <si>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</si>
  <si>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</si>
  <si>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</si>
  <si>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</si>
  <si>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</si>
  <si>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</si>
  <si>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</si>
  <si>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</si>
  <si>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</si>
  <si>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</si>
  <si>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</si>
  <si>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</si>
  <si>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</si>
  <si>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</si>
  <si>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</si>
  <si>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</si>
  <si>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</si>
  <si>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</si>
  <si>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</si>
  <si>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</si>
  <si>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</si>
  <si>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</si>
  <si>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</si>
  <si>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</si>
  <si>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</si>
  <si>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</si>
  <si>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</si>
  <si>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</si>
  <si>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</si>
  <si>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</si>
  <si>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</si>
  <si>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</si>
  <si>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</si>
  <si>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</si>
  <si>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</si>
  <si>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</si>
  <si>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</si>
  <si>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</si>
  <si>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</si>
  <si>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</si>
  <si>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</si>
  <si>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</si>
  <si>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</si>
  <si>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</si>
  <si>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</si>
  <si>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</si>
  <si>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</si>
  <si>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</si>
  <si>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</si>
  <si>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</si>
  <si>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</si>
  <si>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</si>
  <si>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</si>
  <si>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</si>
  <si>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</si>
  <si>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</si>
  <si>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</si>
  <si>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</si>
  <si>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</si>
  <si>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</si>
  <si>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</si>
  <si>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</si>
  <si>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</si>
  <si>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</si>
  <si>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</si>
  <si>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</si>
  <si>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</si>
  <si>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</si>
  <si>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</si>
  <si>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</si>
  <si>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</si>
  <si>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</si>
  <si>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</si>
  <si>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</si>
  <si>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</si>
  <si>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</si>
  <si>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</si>
  <si>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</si>
  <si>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</si>
  <si>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</si>
  <si>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</si>
  <si>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</si>
  <si>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</si>
  <si>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</si>
  <si>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</si>
  <si>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</si>
  <si>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</si>
  <si>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</si>
  <si>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</si>
  <si>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</si>
  <si>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</si>
  <si>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</si>
  <si>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</si>
  <si>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</si>
  <si>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</si>
  <si>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</si>
  <si>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</si>
  <si>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</si>
  <si>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</si>
  <si>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</si>
  <si>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</si>
  <si>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</si>
  <si>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</si>
  <si>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</si>
  <si>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</si>
  <si>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</si>
  <si>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</si>
  <si>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</si>
  <si>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</si>
  <si>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</si>
  <si>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</si>
  <si>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</si>
  <si>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</si>
  <si>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</si>
  <si>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</si>
  <si>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</si>
  <si>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</si>
  <si>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</si>
  <si>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</si>
  <si>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</si>
  <si>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</si>
  <si>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</si>
  <si>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</si>
  <si>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</si>
  <si>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</si>
  <si>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</si>
  <si>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</si>
  <si>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</si>
  <si>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</si>
  <si>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</si>
  <si>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</si>
  <si>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</si>
  <si>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</si>
  <si>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</si>
  <si>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</si>
  <si>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</si>
  <si>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</si>
  <si>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</si>
  <si>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</si>
  <si>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</si>
  <si>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</si>
  <si>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</si>
  <si>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</si>
  <si>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</si>
  <si>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</si>
  <si>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</si>
  <si>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</si>
  <si>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</si>
  <si>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</si>
  <si>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</si>
  <si>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</si>
  <si>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</si>
  <si>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</si>
  <si>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</si>
  <si>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</si>
  <si>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</si>
  <si>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</si>
  <si>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</si>
  <si>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</si>
  <si>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</si>
  <si>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</si>
  <si>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</si>
  <si>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</si>
  <si>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</si>
  <si>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</si>
  <si>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</si>
  <si>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</si>
  <si>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</si>
  <si>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</si>
  <si>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</si>
  <si>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</si>
  <si>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</si>
  <si>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</si>
  <si>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</si>
  <si>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</si>
  <si>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</si>
  <si>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</si>
  <si>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</si>
  <si>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</si>
  <si>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</si>
  <si>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</si>
  <si>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</si>
  <si>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</si>
  <si>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</si>
  <si>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</si>
  <si>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</si>
  <si>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</si>
  <si>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</si>
  <si>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</si>
  <si>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</si>
  <si>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</si>
  <si>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</si>
  <si>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</si>
  <si>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</si>
  <si>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</si>
  <si>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</si>
  <si>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</si>
  <si>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</si>
  <si>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</si>
  <si>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</si>
  <si>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</si>
  <si>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</si>
  <si>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</si>
  <si>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</si>
  <si>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</si>
  <si>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</si>
  <si>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</si>
  <si>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</si>
  <si>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</si>
  <si>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</si>
  <si>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</si>
  <si>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</si>
  <si>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</si>
  <si>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</si>
  <si>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</si>
  <si>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</si>
  <si>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</si>
  <si>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</si>
  <si>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</si>
  <si>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</si>
  <si>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</si>
  <si>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</si>
  <si>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</si>
  <si>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</si>
  <si>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</si>
  <si>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</si>
  <si>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</si>
  <si>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</si>
  <si>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</si>
  <si>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</si>
  <si>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</si>
  <si>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</si>
  <si>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</si>
  <si>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</si>
  <si>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</si>
  <si>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</si>
  <si>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</si>
  <si>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</si>
  <si>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</si>
  <si>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</si>
  <si>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</si>
  <si>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</si>
  <si>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</si>
  <si>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</si>
  <si>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</si>
  <si>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</si>
  <si>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</si>
  <si>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</si>
  <si>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</si>
  <si>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</si>
  <si>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</si>
  <si>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</si>
  <si>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</si>
  <si>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</si>
  <si>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</si>
  <si>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</si>
  <si>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</si>
  <si>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</si>
  <si>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</si>
  <si>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</si>
  <si>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</si>
  <si>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</si>
  <si>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</si>
  <si>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</si>
  <si>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</si>
  <si>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</si>
  <si>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</si>
  <si>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</si>
  <si>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</si>
  <si>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</si>
  <si>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</si>
  <si>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</si>
  <si>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</si>
  <si>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</si>
  <si>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</si>
  <si>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</si>
  <si>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</si>
  <si>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</si>
  <si>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</si>
  <si>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</si>
  <si>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</si>
  <si>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</si>
  <si>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</si>
  <si>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</si>
  <si>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</si>
  <si>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</si>
  <si>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</si>
  <si>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</si>
  <si>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</si>
  <si>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</si>
  <si>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</si>
  <si>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</si>
  <si>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</si>
  <si>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</si>
  <si>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</si>
  <si>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</si>
  <si>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</si>
  <si>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</si>
  <si>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</si>
  <si>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</si>
  <si>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</si>
  <si>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</si>
  <si>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</si>
  <si>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</si>
  <si>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</si>
  <si>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</si>
  <si>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</si>
  <si>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</si>
  <si>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</si>
  <si>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</si>
  <si>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</si>
  <si>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</si>
  <si>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</si>
  <si>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</si>
  <si>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</si>
  <si>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</si>
  <si>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</si>
  <si>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</si>
  <si>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</si>
  <si>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</si>
  <si>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</si>
  <si>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</si>
  <si>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</si>
  <si>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</si>
  <si>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</si>
  <si>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</si>
  <si>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</si>
  <si>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</si>
  <si>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</si>
  <si>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</si>
  <si>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</si>
  <si>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</si>
  <si>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</si>
  <si>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</si>
  <si>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</si>
  <si>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</si>
  <si>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</si>
  <si>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</si>
  <si>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</si>
  <si>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</si>
  <si>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</si>
  <si>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</si>
  <si>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</si>
  <si>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</si>
  <si>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</si>
  <si>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</si>
  <si>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</si>
  <si>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</si>
  <si>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</si>
  <si>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</si>
  <si>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</si>
  <si>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</si>
  <si>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</si>
  <si>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</si>
  <si>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</si>
  <si>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</si>
  <si>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</si>
  <si>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</si>
  <si>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</si>
  <si>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</si>
  <si>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</si>
  <si>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</si>
  <si>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</si>
  <si>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</si>
  <si>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</si>
  <si>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</si>
  <si>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</si>
  <si>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</si>
  <si>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</si>
  <si>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</si>
  <si>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</si>
  <si>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</si>
  <si>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</si>
  <si>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</si>
  <si>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</si>
  <si>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</si>
  <si>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</si>
  <si>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</si>
  <si>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</si>
  <si>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</si>
  <si>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</si>
  <si>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</si>
  <si>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</si>
  <si>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</si>
  <si>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</si>
  <si>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</si>
  <si>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</si>
  <si>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</si>
  <si>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</si>
  <si>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</si>
  <si>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</si>
  <si>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</si>
  <si>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</si>
  <si>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</si>
  <si>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</si>
  <si>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</si>
  <si>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</si>
  <si>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</si>
  <si>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</si>
  <si>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</si>
  <si>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</si>
  <si>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</si>
  <si>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</si>
  <si>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</si>
  <si>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</si>
  <si>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</si>
  <si>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</si>
  <si>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</si>
  <si>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</si>
  <si>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</si>
  <si>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</si>
  <si>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</si>
  <si>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</si>
  <si>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</si>
  <si>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</si>
  <si>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</si>
  <si>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</si>
  <si>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</si>
  <si>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</si>
  <si>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</si>
  <si>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</si>
  <si>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</si>
  <si>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</si>
  <si>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</si>
  <si>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</si>
  <si>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</si>
  <si>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</si>
  <si>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</si>
  <si>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</si>
  <si>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</si>
  <si>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</si>
  <si>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</si>
  <si>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</si>
  <si>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</si>
  <si>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</si>
  <si>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</si>
  <si>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</si>
  <si>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</si>
  <si>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</si>
  <si>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</si>
  <si>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</si>
  <si>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</si>
  <si>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</si>
  <si>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</si>
  <si>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</si>
  <si>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</si>
  <si>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</si>
  <si>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</si>
  <si>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</si>
  <si>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</si>
  <si>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</si>
  <si>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</si>
  <si>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</si>
  <si>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</si>
  <si>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</si>
  <si>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</si>
  <si>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</si>
  <si>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</si>
  <si>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</si>
  <si>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</si>
  <si>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</si>
  <si>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</si>
  <si>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</si>
  <si>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</si>
  <si>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</si>
  <si>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</si>
  <si>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</si>
  <si>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</si>
  <si>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</si>
  <si>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</si>
  <si>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</si>
  <si>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</si>
  <si>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</si>
  <si>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</si>
  <si>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</si>
  <si>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</si>
  <si>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</si>
  <si>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</si>
  <si>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</si>
  <si>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</si>
  <si>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</si>
  <si>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</si>
  <si>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</si>
  <si>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</si>
  <si>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</si>
  <si>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</si>
  <si>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</si>
  <si>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</si>
  <si>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</si>
  <si>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</si>
  <si>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</si>
  <si>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</si>
  <si>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</si>
  <si>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</si>
  <si>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</si>
  <si>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</si>
  <si>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</si>
  <si>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</si>
  <si>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</si>
  <si>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</si>
  <si>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</si>
  <si>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</si>
  <si>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</si>
  <si>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</si>
  <si>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</si>
  <si>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</si>
  <si>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</si>
  <si>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</si>
  <si>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</si>
  <si>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</si>
  <si>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</si>
  <si>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</si>
  <si>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</si>
  <si>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</si>
  <si>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</si>
  <si>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</si>
  <si>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</si>
  <si>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</si>
  <si>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</si>
  <si>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</si>
  <si>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</si>
  <si>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</si>
  <si>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</si>
  <si>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</si>
  <si>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</si>
  <si>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</si>
  <si>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</si>
  <si>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</si>
  <si>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</si>
  <si>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</si>
  <si>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</si>
  <si>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</si>
  <si>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</si>
  <si>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</si>
  <si>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</si>
  <si>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</si>
  <si>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</si>
  <si>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</si>
  <si>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</si>
  <si>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</si>
  <si>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</si>
  <si>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</si>
  <si>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</si>
  <si>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</si>
  <si>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</si>
  <si>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</si>
  <si>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</si>
  <si>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</si>
  <si>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</si>
  <si>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</si>
  <si>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</si>
  <si>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</si>
  <si>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</si>
  <si>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</si>
  <si>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</si>
  <si>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</si>
  <si>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</si>
  <si>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</si>
  <si>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</si>
  <si>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</si>
  <si>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</si>
  <si>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</si>
  <si>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</si>
  <si>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</si>
  <si>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</si>
  <si>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</si>
  <si>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</si>
  <si>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</si>
  <si>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</si>
  <si>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</si>
  <si>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</si>
  <si>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</si>
  <si>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</si>
  <si>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</si>
  <si>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</si>
  <si>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</si>
  <si>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</si>
  <si>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</si>
  <si>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</si>
  <si>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</si>
  <si>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</si>
  <si>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</si>
  <si>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</si>
  <si>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</si>
  <si>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</si>
  <si>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</si>
  <si>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</si>
  <si>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</si>
  <si>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</si>
  <si>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</si>
  <si>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</si>
  <si>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</si>
  <si>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</si>
  <si>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</si>
  <si>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</si>
  <si>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</si>
  <si>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</si>
  <si>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</si>
  <si>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</si>
  <si>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</si>
  <si>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</si>
  <si>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</si>
  <si>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</si>
  <si>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</si>
  <si>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</si>
  <si>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</si>
  <si>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</si>
  <si>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</si>
  <si>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</si>
  <si>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</si>
  <si>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</si>
  <si>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</si>
  <si>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</si>
  <si>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</si>
  <si>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</si>
  <si>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</si>
  <si>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</si>
  <si>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</si>
  <si>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</si>
  <si>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</si>
  <si>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</si>
  <si>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</si>
  <si>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</si>
  <si>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</si>
  <si>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</si>
  <si>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</si>
  <si>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</si>
  <si>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</si>
  <si>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</si>
  <si>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</si>
  <si>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</si>
  <si>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</si>
  <si>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</si>
  <si>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</si>
  <si>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</si>
  <si>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</si>
  <si>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</si>
  <si>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</si>
  <si>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</si>
  <si>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</si>
  <si>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</si>
  <si>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</si>
  <si>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</si>
  <si>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</si>
  <si>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</si>
  <si>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</si>
  <si>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</si>
  <si>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</si>
  <si>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</si>
  <si>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</si>
  <si>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</si>
  <si>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</si>
  <si>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</si>
  <si>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</si>
  <si>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</si>
  <si>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</si>
  <si>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</si>
  <si>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</si>
  <si>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</si>
  <si>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</si>
  <si>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</si>
  <si>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</si>
  <si>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</si>
  <si>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</si>
  <si>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</si>
  <si>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</si>
  <si>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</si>
  <si>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</si>
  <si>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</si>
  <si>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</si>
  <si>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</si>
  <si>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</si>
  <si>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</si>
  <si>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</si>
  <si>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</si>
  <si>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</si>
  <si>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</si>
  <si>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</si>
  <si>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</si>
  <si>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</si>
  <si>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</si>
  <si>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</si>
  <si>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</si>
  <si>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</si>
  <si>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</si>
  <si>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</si>
  <si>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</si>
  <si>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</si>
  <si>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</si>
  <si>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</si>
  <si>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</si>
  <si>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</si>
  <si>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</si>
  <si>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</si>
  <si>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</si>
  <si>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</si>
  <si>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</si>
  <si>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</si>
  <si>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</si>
  <si>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</si>
  <si>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</si>
  <si>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</si>
  <si>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</si>
  <si>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</si>
  <si>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</si>
  <si>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</si>
  <si>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</si>
  <si>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</si>
  <si>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</si>
  <si>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</si>
  <si>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</si>
  <si>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</si>
  <si>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</si>
  <si>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</si>
  <si>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</si>
  <si>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</si>
  <si>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</si>
  <si>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</si>
  <si>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</si>
  <si>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</si>
  <si>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</si>
  <si>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</si>
  <si>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</si>
  <si>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</si>
  <si>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</si>
  <si>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</si>
  <si>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</si>
  <si>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</si>
  <si>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</si>
  <si>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</si>
  <si>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</si>
  <si>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</si>
  <si>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</si>
  <si>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</si>
  <si>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</si>
  <si>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</si>
  <si>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</si>
  <si>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</si>
  <si>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</si>
  <si>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</si>
  <si>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</si>
  <si>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</si>
  <si>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</si>
  <si>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</si>
  <si>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</si>
  <si>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</si>
  <si>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</si>
  <si>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</si>
  <si>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</si>
  <si>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</si>
  <si>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</si>
  <si>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</si>
  <si>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</si>
  <si>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</si>
  <si>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</si>
  <si>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</si>
  <si>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</si>
  <si>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</si>
  <si>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</si>
  <si>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</si>
  <si>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</si>
  <si>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</si>
  <si>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</si>
  <si>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</si>
  <si>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</si>
  <si>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</si>
  <si>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</si>
  <si>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</si>
  <si>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</si>
  <si>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</si>
  <si>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</si>
  <si>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</si>
  <si>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</si>
  <si>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</si>
  <si>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</si>
  <si>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</si>
  <si>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</si>
  <si>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</si>
  <si>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</si>
  <si>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</si>
  <si>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</si>
  <si>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</si>
  <si>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</si>
  <si>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</si>
  <si>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</si>
  <si>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</si>
  <si>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</si>
  <si>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</si>
  <si>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</si>
  <si>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</si>
  <si>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</si>
  <si>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</si>
  <si>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</si>
  <si>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</si>
  <si>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</si>
  <si>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</si>
  <si>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</si>
  <si>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</si>
  <si>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</si>
  <si>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</si>
  <si>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</si>
  <si>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</si>
  <si>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</si>
  <si>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</si>
  <si>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</si>
  <si>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</si>
  <si>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</si>
  <si>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</si>
  <si>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</si>
  <si>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</si>
  <si>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</si>
  <si>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</si>
  <si>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</si>
  <si>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</si>
  <si>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</si>
  <si>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</si>
  <si>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</si>
  <si>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</si>
  <si>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</si>
  <si>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</si>
  <si>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</si>
  <si>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</si>
  <si>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</si>
  <si>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</si>
  <si>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</si>
  <si>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</si>
  <si>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</si>
  <si>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</si>
  <si>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</si>
  <si>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</si>
  <si>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</si>
  <si>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</si>
  <si>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</si>
  <si>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</si>
  <si>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</si>
  <si>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</si>
  <si>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</si>
  <si>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</si>
  <si>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</si>
  <si>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</si>
  <si>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</si>
  <si>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</si>
  <si>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</si>
  <si>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</si>
  <si>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</si>
  <si>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</si>
  <si>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</si>
  <si>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</si>
  <si>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</si>
  <si>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</si>
  <si>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</si>
  <si>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</si>
  <si>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</si>
  <si>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</si>
  <si>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</si>
  <si>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</si>
  <si>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</si>
  <si>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</si>
  <si>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</si>
  <si>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</si>
  <si>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</si>
  <si>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</si>
  <si>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</si>
  <si>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</si>
  <si>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</si>
  <si>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</si>
  <si>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</si>
  <si>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</si>
  <si>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</si>
  <si>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</si>
  <si>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</si>
  <si>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</si>
  <si>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</si>
  <si>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</si>
  <si>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</si>
  <si>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</si>
  <si>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</si>
  <si>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</si>
  <si>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</si>
  <si>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</si>
  <si>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</si>
  <si>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</si>
  <si>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</si>
  <si>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</si>
  <si>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</si>
  <si>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</si>
  <si>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</si>
  <si>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</si>
  <si>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</si>
  <si>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</si>
  <si>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</si>
  <si>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</si>
  <si>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</si>
  <si>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</si>
  <si>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</si>
  <si>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</si>
  <si>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</si>
  <si>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</si>
  <si>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</si>
  <si>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</si>
  <si>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</si>
  <si>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</si>
  <si>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</si>
  <si>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</si>
  <si>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</si>
  <si>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</si>
  <si>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</si>
  <si>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</si>
  <si>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</si>
  <si>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</si>
  <si>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</si>
  <si>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</si>
  <si>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</si>
  <si>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</si>
  <si>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</si>
  <si>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</si>
  <si>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</si>
  <si>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</si>
  <si>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</si>
  <si>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</si>
  <si>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</si>
  <si>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</si>
  <si>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</si>
  <si>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</si>
  <si>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</si>
  <si>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</si>
  <si>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</si>
  <si>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</si>
  <si>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</si>
  <si>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</si>
  <si>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</si>
  <si>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</si>
  <si>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</si>
  <si>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</si>
  <si>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</si>
  <si>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</si>
  <si>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</si>
  <si>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</si>
  <si>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</si>
  <si>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</si>
  <si>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</si>
  <si>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</si>
  <si>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</si>
  <si>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</si>
  <si>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</si>
  <si>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</si>
  <si>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</si>
  <si>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</si>
  <si>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</si>
  <si>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</si>
  <si>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</si>
  <si>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</si>
  <si>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</si>
  <si>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</si>
  <si>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</si>
  <si>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</si>
  <si>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</si>
  <si>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</si>
  <si>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</si>
  <si>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</si>
  <si>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</si>
  <si>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</si>
  <si>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</si>
  <si>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</si>
  <si>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</si>
  <si>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</si>
  <si>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</si>
  <si>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</si>
  <si>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</si>
  <si>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</si>
  <si>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</si>
  <si>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</si>
  <si>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</si>
  <si>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</si>
  <si>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</si>
  <si>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</si>
  <si>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</si>
  <si>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</si>
  <si>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</si>
  <si>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</si>
  <si>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</si>
  <si>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</si>
  <si>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</si>
  <si>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</si>
  <si>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</si>
  <si>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</si>
  <si>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</si>
  <si>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</si>
  <si>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</si>
  <si>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</si>
  <si>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</si>
  <si>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</si>
  <si>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</si>
  <si>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</si>
  <si>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</si>
  <si>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</si>
  <si>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</si>
  <si>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</si>
  <si>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</si>
  <si>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</si>
  <si>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</si>
  <si>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</si>
  <si>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</si>
  <si>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</si>
  <si>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</si>
  <si>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</si>
  <si>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</si>
  <si>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</si>
  <si>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</si>
  <si>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</si>
  <si>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</si>
  <si>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</si>
  <si>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</si>
  <si>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</si>
  <si>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</si>
  <si>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</si>
  <si>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</si>
  <si>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</si>
  <si>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</si>
  <si>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</si>
  <si>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</si>
  <si>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</si>
  <si>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</si>
  <si>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</si>
  <si>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</si>
  <si>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</si>
  <si>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</si>
  <si>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</si>
  <si>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</si>
  <si>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</si>
  <si>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</si>
  <si>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</si>
  <si>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</si>
  <si>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</si>
  <si>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</si>
  <si>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</si>
  <si>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</si>
  <si>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</si>
  <si>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</si>
  <si>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</si>
  <si>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</si>
  <si>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</si>
  <si>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</si>
  <si>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</si>
  <si>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</si>
  <si>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</si>
  <si>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</si>
  <si>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</si>
  <si>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</si>
  <si>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</si>
  <si>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</si>
  <si>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</si>
  <si>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</si>
  <si>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</si>
  <si>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</si>
  <si>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</si>
  <si>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</si>
  <si>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</si>
  <si>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</si>
  <si>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</si>
  <si>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</si>
  <si>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</si>
  <si>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</si>
  <si>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</si>
  <si>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</si>
  <si>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</si>
  <si>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</si>
  <si>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</si>
  <si>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</si>
  <si>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</si>
  <si>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</si>
  <si>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</si>
  <si>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</si>
  <si>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</si>
  <si>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</si>
  <si>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</si>
  <si>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</si>
  <si>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</si>
  <si>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</si>
  <si>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</si>
  <si>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</si>
  <si>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</si>
  <si>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</si>
  <si>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</si>
  <si>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</si>
  <si>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</si>
  <si>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</si>
  <si>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</si>
  <si>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</si>
  <si>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</si>
  <si>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</si>
  <si>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</si>
  <si>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</si>
  <si>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</si>
  <si>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</si>
  <si>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</si>
  <si>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</si>
  <si>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</si>
  <si>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</si>
  <si>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</si>
  <si>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</si>
  <si>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</si>
  <si>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</si>
  <si>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</si>
  <si>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</si>
  <si>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</si>
  <si>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</si>
  <si>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</si>
  <si>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</si>
  <si>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</si>
  <si>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</si>
  <si>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</si>
  <si>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</si>
  <si>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</si>
  <si>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</si>
  <si>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</si>
  <si>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</si>
  <si>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</si>
  <si>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</si>
  <si>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</si>
  <si>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</si>
  <si>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</si>
  <si>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</si>
  <si>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</si>
  <si>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</si>
  <si>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</si>
  <si>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</si>
  <si>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</si>
  <si>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</si>
  <si>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</si>
  <si>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</si>
  <si>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</si>
  <si>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</si>
  <si>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</si>
  <si>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</si>
  <si>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</si>
  <si>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</si>
  <si>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</si>
  <si>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</si>
  <si>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</si>
  <si>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</si>
  <si>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</si>
  <si>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</si>
  <si>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</si>
  <si>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</si>
  <si>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</si>
  <si>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</si>
  <si>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</si>
  <si>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</si>
  <si>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</si>
  <si>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</si>
  <si>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</si>
  <si>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</si>
  <si>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</si>
  <si>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</si>
  <si>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</si>
  <si>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</si>
  <si>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</si>
  <si>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</si>
  <si>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</si>
  <si>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</si>
  <si>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</si>
  <si>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</si>
  <si>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</si>
  <si>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</si>
  <si>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</si>
  <si>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</si>
  <si>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</si>
  <si>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</si>
  <si>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</si>
  <si>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</si>
  <si>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</si>
  <si>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</si>
  <si>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</si>
  <si>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</si>
  <si>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</si>
  <si>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</si>
  <si>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</si>
  <si>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</si>
  <si>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</si>
  <si>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</si>
  <si>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</si>
  <si>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</si>
  <si>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</si>
  <si>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</si>
  <si>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</si>
  <si>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</si>
  <si>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</si>
  <si>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</si>
  <si>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</si>
  <si>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</si>
  <si>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</si>
  <si>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</si>
  <si>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</si>
  <si>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</si>
  <si>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</si>
  <si>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</si>
  <si>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</si>
  <si>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</si>
  <si>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</si>
  <si>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</si>
  <si>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</si>
  <si>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</si>
  <si>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</si>
  <si>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</si>
  <si>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</si>
  <si>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</si>
  <si>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</si>
  <si>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</si>
  <si>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</si>
  <si>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</si>
  <si>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</si>
  <si>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</si>
  <si>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</si>
  <si>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</si>
  <si>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</si>
  <si>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</si>
  <si>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</si>
  <si>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</si>
  <si>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</si>
  <si>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</si>
  <si>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</si>
  <si>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</si>
  <si>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</si>
  <si>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</si>
  <si>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</si>
  <si>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</si>
  <si>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</si>
  <si>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</si>
  <si>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</si>
  <si>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</si>
  <si>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</si>
  <si>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</si>
  <si>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</si>
  <si>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</si>
  <si>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</si>
  <si>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</si>
  <si>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</si>
  <si>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</si>
  <si>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</si>
  <si>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</si>
  <si>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</si>
  <si>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</si>
  <si>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</si>
  <si>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</si>
  <si>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</si>
  <si>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</si>
  <si>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</si>
  <si>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</si>
  <si>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</si>
  <si>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</si>
  <si>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</si>
  <si>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</si>
  <si>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</si>
  <si>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</si>
  <si>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</si>
  <si>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</si>
  <si>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</si>
  <si>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</si>
  <si>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</si>
  <si>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</si>
  <si>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</si>
  <si>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</si>
  <si>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</si>
  <si>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</si>
  <si>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</si>
  <si>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</si>
  <si>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</si>
  <si>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</si>
  <si>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</si>
  <si>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</si>
  <si>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</si>
  <si>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</si>
  <si>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</si>
  <si>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</si>
  <si>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</si>
  <si>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</si>
  <si>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</si>
  <si>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</si>
  <si>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</si>
  <si>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</si>
  <si>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</si>
  <si>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</si>
  <si>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</si>
  <si>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</si>
  <si>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</si>
  <si>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</si>
  <si>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</si>
  <si>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</si>
  <si>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</si>
  <si>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</si>
  <si>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</si>
  <si>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</si>
  <si>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</si>
  <si>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</si>
  <si>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</si>
  <si>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</si>
  <si>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</si>
  <si>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</si>
  <si>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</si>
  <si>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</si>
  <si>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</si>
  <si>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</si>
  <si>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</si>
  <si>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</si>
  <si>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</si>
  <si>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</si>
  <si>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</si>
  <si>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</si>
  <si>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</si>
  <si>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</si>
  <si>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</si>
  <si>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</si>
  <si>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</si>
  <si>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</si>
  <si>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</si>
  <si>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</si>
  <si>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</si>
  <si>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</si>
  <si>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</si>
  <si>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</si>
  <si>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</si>
  <si>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</si>
  <si>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</si>
  <si>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</si>
  <si>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</si>
  <si>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</si>
  <si>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</si>
  <si>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</si>
  <si>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</si>
  <si>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</si>
  <si>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</si>
  <si>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</si>
  <si>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</si>
  <si>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</si>
  <si>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</si>
  <si>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</si>
  <si>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</si>
  <si>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</si>
  <si>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</si>
  <si>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</si>
  <si>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</si>
  <si>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</si>
  <si>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</si>
  <si>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</si>
  <si>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</si>
  <si>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</si>
  <si>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</si>
  <si>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</si>
  <si>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</si>
  <si>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</si>
  <si>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</si>
  <si>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</si>
  <si>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</si>
  <si>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</si>
  <si>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</si>
  <si>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</si>
  <si>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</si>
  <si>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</si>
  <si>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</si>
  <si>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</si>
  <si>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</si>
  <si>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</si>
  <si>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</si>
  <si>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</si>
  <si>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</si>
  <si>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</si>
  <si>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</si>
  <si>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</si>
  <si>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</si>
  <si>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</si>
  <si>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</si>
  <si>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</si>
  <si>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</si>
  <si>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</si>
  <si>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</si>
  <si>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</si>
  <si>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</si>
  <si>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</si>
  <si>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</si>
  <si>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</si>
  <si>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</si>
  <si>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</si>
  <si>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</si>
  <si>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</si>
  <si>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</si>
  <si>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</si>
  <si>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</si>
  <si>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</si>
  <si>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</si>
  <si>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</si>
  <si>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</si>
  <si>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</si>
  <si>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</si>
  <si>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</si>
  <si>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</si>
  <si>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</si>
  <si>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</si>
  <si>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</si>
  <si>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</si>
  <si>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</si>
  <si>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</si>
  <si>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</si>
  <si>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</si>
  <si>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</si>
  <si>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</si>
  <si>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</si>
  <si>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</si>
  <si>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</si>
  <si>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</si>
  <si>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</si>
  <si>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</si>
  <si>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</si>
  <si>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</si>
  <si>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</si>
  <si>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</si>
  <si>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</si>
  <si>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</si>
  <si>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</si>
  <si>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</si>
  <si>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</si>
  <si>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</si>
  <si>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</si>
  <si>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</si>
  <si>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</si>
  <si>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</si>
  <si>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</si>
  <si>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</si>
  <si>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</si>
  <si>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</si>
  <si>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</si>
  <si>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</si>
  <si>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</si>
  <si>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</si>
  <si>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</si>
  <si>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</si>
  <si>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</si>
  <si>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</si>
  <si>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</si>
  <si>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</si>
  <si>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</si>
  <si>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</si>
  <si>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</si>
  <si>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</si>
  <si>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</si>
  <si>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</si>
  <si>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</si>
  <si>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</si>
  <si>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</si>
  <si>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</si>
  <si>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</si>
  <si>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</si>
  <si>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</si>
  <si>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</si>
  <si>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</si>
  <si>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</si>
  <si>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</si>
  <si>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</si>
  <si>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</si>
  <si>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</si>
  <si>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</si>
  <si>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</si>
  <si>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</si>
  <si>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</si>
  <si>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</si>
  <si>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</si>
  <si>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</si>
  <si>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</si>
  <si>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</si>
  <si>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</si>
  <si>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</si>
  <si>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</si>
  <si>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</si>
  <si>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</si>
  <si>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</si>
  <si>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</si>
  <si>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</si>
  <si>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</si>
  <si>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</si>
  <si>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</si>
  <si>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</si>
  <si>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</si>
  <si>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</si>
  <si>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</si>
  <si>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</si>
  <si>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</si>
  <si>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</si>
  <si>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</si>
  <si>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</si>
  <si>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</si>
  <si>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</si>
  <si>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</si>
  <si>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</si>
  <si>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</si>
  <si>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</si>
  <si>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</si>
  <si>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</si>
  <si>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</si>
  <si>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</si>
  <si>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</si>
  <si>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</si>
  <si>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</si>
  <si>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</si>
  <si>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</si>
  <si>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</si>
  <si>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</si>
  <si>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</si>
  <si>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</si>
  <si>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</si>
  <si>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</si>
  <si>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</si>
  <si>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</si>
  <si>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</si>
  <si>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</si>
  <si>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</si>
  <si>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</si>
  <si>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</si>
  <si>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</si>
  <si>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</si>
  <si>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</si>
  <si>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</si>
  <si>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</si>
  <si>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</si>
  <si>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</si>
  <si>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</si>
  <si>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</si>
  <si>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</si>
  <si>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</si>
  <si>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</si>
  <si>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</si>
  <si>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</si>
  <si>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</si>
  <si>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</si>
  <si>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</si>
  <si>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</si>
  <si>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</si>
  <si>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</si>
  <si>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</si>
  <si>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</si>
  <si>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</si>
  <si>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</si>
  <si>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</si>
  <si>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</si>
  <si>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</si>
  <si>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</si>
  <si>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</si>
  <si>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</si>
  <si>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</si>
  <si>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</si>
  <si>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</si>
  <si>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</si>
  <si>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</si>
  <si>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</si>
  <si>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</si>
  <si>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</si>
  <si>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</si>
  <si>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</si>
  <si>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</si>
  <si>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</si>
  <si>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</si>
  <si>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</si>
  <si>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</si>
  <si>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</si>
  <si>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</si>
  <si>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</si>
  <si>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</si>
  <si>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</si>
  <si>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</si>
  <si>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</si>
  <si>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</si>
  <si>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</si>
  <si>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</si>
  <si>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</si>
  <si>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</si>
  <si>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</si>
  <si>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</si>
  <si>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</si>
  <si>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</si>
  <si>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</si>
  <si>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</si>
  <si>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</si>
  <si>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</si>
  <si>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</si>
  <si>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</si>
  <si>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</si>
  <si>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</si>
  <si>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</si>
  <si>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</si>
  <si>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</si>
  <si>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</si>
  <si>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</si>
  <si>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</si>
  <si>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</si>
  <si>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</si>
  <si>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</si>
  <si>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</si>
  <si>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</si>
  <si>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</si>
  <si>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</si>
  <si>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</si>
  <si>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</si>
  <si>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</si>
  <si>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</si>
  <si>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</si>
  <si>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</si>
  <si>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</si>
  <si>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</si>
  <si>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</si>
  <si>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</si>
  <si>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</si>
  <si>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</si>
  <si>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</si>
  <si>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</si>
  <si>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</si>
  <si>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</si>
  <si>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</si>
  <si>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</si>
  <si>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</si>
  <si>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</si>
  <si>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</si>
  <si>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</si>
  <si>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</si>
  <si>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</si>
  <si>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</si>
  <si>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</si>
  <si>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</si>
  <si>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</si>
  <si>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</si>
  <si>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</si>
  <si>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</si>
  <si>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</si>
  <si>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</si>
  <si>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</si>
  <si>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</si>
  <si>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</si>
  <si>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</si>
  <si>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</si>
  <si>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</si>
  <si>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</si>
  <si>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</si>
  <si>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</si>
  <si>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</si>
  <si>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</si>
  <si>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</si>
  <si>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</si>
  <si>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</si>
  <si>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</si>
  <si>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</si>
  <si>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</si>
  <si>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</si>
  <si>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</si>
  <si>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</si>
  <si>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</si>
  <si>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</si>
  <si>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</si>
  <si>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</si>
  <si>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</si>
  <si>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</si>
  <si>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</si>
  <si>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</si>
  <si>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</si>
  <si>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</si>
  <si>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</si>
  <si>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</si>
  <si>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</si>
  <si>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</si>
  <si>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</si>
  <si>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</si>
  <si>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</si>
  <si>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</si>
  <si>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</si>
  <si>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</si>
  <si>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</si>
  <si>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</si>
  <si>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</si>
  <si>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</si>
  <si>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</si>
  <si>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</si>
  <si>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</si>
  <si>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</si>
  <si>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</si>
  <si>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</si>
  <si>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</si>
  <si>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</si>
  <si>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</si>
  <si>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</si>
  <si>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</si>
  <si>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</si>
  <si>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</si>
  <si>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</si>
  <si>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</si>
  <si>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</si>
  <si>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</si>
  <si>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</si>
  <si>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</si>
  <si>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</si>
  <si>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</si>
  <si>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</si>
  <si>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</si>
  <si>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</si>
  <si>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</si>
  <si>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</si>
  <si>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</si>
  <si>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</si>
  <si>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</si>
  <si>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</si>
  <si>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</si>
  <si>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</si>
  <si>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</si>
  <si>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</si>
  <si>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</si>
  <si>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</si>
  <si>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</si>
  <si>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</si>
  <si>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</si>
  <si>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</si>
  <si>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</si>
  <si>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</si>
  <si>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</si>
  <si>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</si>
  <si>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</si>
  <si>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</si>
  <si>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</si>
  <si>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</si>
  <si>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</si>
  <si>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</si>
  <si>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</si>
  <si>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</si>
  <si>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</si>
  <si>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</si>
  <si>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</si>
  <si>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</si>
  <si>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</si>
  <si>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</si>
  <si>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</si>
  <si>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</si>
  <si>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</si>
  <si>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</si>
  <si>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</si>
  <si>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</si>
  <si>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</si>
  <si>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</si>
  <si>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</si>
  <si>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</si>
  <si>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</si>
  <si>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</si>
  <si>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</si>
  <si>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</si>
  <si>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</si>
  <si>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</si>
  <si>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</si>
  <si>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</si>
  <si>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</si>
  <si>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</si>
  <si>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</si>
  <si>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</si>
  <si>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</si>
  <si>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</si>
  <si>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</si>
  <si>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</si>
  <si>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</si>
  <si>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</si>
  <si>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</si>
  <si>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</si>
  <si>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</si>
  <si>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</si>
  <si>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</si>
  <si>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</si>
  <si>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</si>
  <si>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</si>
  <si>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</si>
  <si>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</si>
  <si>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</si>
  <si>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</si>
  <si>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</si>
  <si>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</si>
  <si>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</si>
  <si>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</si>
  <si>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</si>
  <si>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</si>
  <si>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</si>
  <si>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</si>
  <si>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</si>
  <si>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</si>
  <si>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</si>
  <si>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</si>
  <si>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</si>
  <si>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</si>
  <si>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</si>
  <si>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</si>
  <si>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</si>
  <si>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</si>
  <si>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</si>
  <si>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</si>
  <si>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</si>
  <si>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</si>
  <si>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</si>
  <si>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</si>
  <si>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</si>
  <si>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</si>
  <si>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</si>
  <si>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</si>
  <si>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</si>
  <si>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</si>
  <si>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</si>
  <si>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</si>
  <si>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</si>
  <si>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</si>
  <si>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</si>
  <si>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</si>
  <si>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</si>
  <si>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</si>
  <si>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</si>
  <si>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</si>
  <si>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</si>
  <si>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</si>
  <si>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</si>
  <si>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</si>
  <si>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</si>
  <si>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</si>
  <si>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</si>
  <si>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</si>
  <si>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</si>
  <si>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</si>
  <si>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</si>
  <si>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</si>
  <si>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</si>
  <si>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</si>
  <si>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</si>
  <si>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</si>
  <si>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</si>
  <si>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</si>
  <si>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</si>
  <si>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</si>
  <si>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</si>
  <si>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</si>
  <si>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</si>
  <si>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</si>
  <si>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</si>
  <si>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</si>
  <si>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</si>
  <si>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</si>
  <si>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</si>
  <si>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</si>
  <si>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</si>
  <si>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</si>
  <si>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</si>
  <si>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</si>
  <si>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</si>
  <si>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</si>
  <si>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</si>
  <si>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</si>
  <si>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</si>
  <si>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</si>
  <si>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</si>
  <si>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</si>
  <si>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</si>
  <si>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</si>
  <si>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</si>
  <si>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</si>
  <si>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</si>
  <si>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</si>
  <si>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</si>
  <si>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</si>
  <si>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</si>
  <si>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</si>
  <si>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</si>
  <si>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</si>
  <si>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</si>
  <si>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</si>
  <si>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</si>
  <si>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</si>
  <si>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</si>
  <si>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</si>
  <si>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</si>
  <si>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</si>
  <si>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</si>
  <si>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</si>
  <si>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</si>
  <si>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</si>
  <si>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</si>
  <si>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</si>
  <si>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</si>
  <si>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</si>
  <si>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</si>
  <si>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</si>
  <si>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</si>
  <si>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</si>
  <si>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</si>
  <si>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</si>
  <si>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</si>
  <si>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</si>
  <si>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</si>
  <si>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</si>
  <si>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</si>
  <si>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</si>
  <si>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</si>
  <si>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</si>
  <si>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</si>
  <si>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</si>
  <si>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</si>
  <si>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</si>
  <si>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</si>
  <si>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</si>
  <si>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</si>
  <si>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</si>
  <si>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</si>
  <si>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</si>
  <si>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</si>
  <si>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</si>
  <si>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</si>
  <si>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</si>
  <si>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</si>
  <si>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</si>
  <si>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</si>
  <si>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</si>
  <si>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</si>
  <si>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</si>
  <si>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</si>
  <si>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</si>
  <si>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</si>
  <si>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</si>
  <si>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</si>
  <si>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</si>
  <si>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</si>
  <si>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</si>
  <si>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</si>
  <si>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</si>
  <si>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</si>
  <si>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</si>
  <si>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</si>
  <si>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</si>
  <si>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</si>
  <si>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</si>
  <si>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</si>
  <si>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</si>
  <si>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</si>
  <si>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</si>
  <si>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</si>
  <si>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</si>
  <si>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</si>
  <si>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</si>
  <si>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</si>
  <si>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</si>
  <si>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</si>
  <si>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</si>
  <si>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</si>
  <si>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</si>
  <si>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</si>
  <si>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</si>
  <si>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</si>
  <si>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</si>
  <si>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</si>
  <si>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</si>
  <si>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</si>
  <si>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</si>
  <si>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</si>
  <si>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</si>
  <si>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</si>
  <si>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</si>
  <si>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</si>
  <si>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</si>
  <si>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</si>
  <si>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</si>
  <si>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</si>
  <si>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</si>
  <si>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</si>
  <si>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</si>
  <si>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</si>
  <si>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</si>
  <si>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</si>
  <si>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</si>
  <si>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</si>
  <si>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</si>
  <si>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</si>
  <si>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</si>
  <si>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</si>
  <si>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</si>
  <si>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</si>
  <si>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</si>
  <si>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</si>
  <si>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</si>
  <si>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</si>
  <si>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</si>
  <si>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</si>
  <si>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</si>
  <si>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</si>
  <si>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</si>
  <si>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</si>
  <si>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</si>
  <si>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</si>
  <si>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</si>
  <si>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</si>
  <si>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</si>
  <si>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</si>
  <si>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</si>
  <si>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</si>
  <si>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</si>
  <si>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</si>
  <si>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</si>
  <si>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</si>
  <si>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</si>
  <si>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</si>
  <si>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</si>
  <si>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</si>
  <si>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</si>
  <si>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</si>
  <si>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</si>
  <si>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</si>
  <si>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</si>
  <si>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</si>
  <si>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</si>
  <si>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</si>
  <si>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</si>
  <si>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</si>
  <si>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</si>
  <si>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</si>
  <si>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</si>
  <si>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</si>
  <si>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</si>
  <si>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</si>
  <si>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</si>
  <si>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</si>
  <si>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</si>
  <si>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</si>
  <si>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</si>
  <si>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</si>
  <si>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</si>
  <si>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</si>
  <si>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</si>
  <si>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</si>
  <si>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</si>
  <si>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</si>
  <si>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</si>
  <si>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</si>
  <si>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</si>
  <si>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</si>
  <si>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</si>
  <si>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</si>
  <si>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</si>
  <si>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</si>
  <si>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</si>
  <si>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</si>
  <si>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</si>
  <si>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</si>
  <si>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</si>
  <si>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</si>
  <si>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</si>
  <si>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</si>
  <si>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</si>
  <si>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</si>
  <si>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</si>
  <si>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</si>
  <si>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</si>
  <si>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</si>
  <si>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</si>
  <si>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</si>
  <si>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</si>
  <si>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</si>
  <si>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</si>
  <si>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</si>
  <si>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</si>
  <si>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</si>
  <si>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</si>
  <si>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</si>
  <si>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</si>
  <si>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</si>
  <si>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</si>
  <si>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</si>
  <si>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</si>
  <si>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</si>
  <si>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</si>
  <si>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</si>
  <si>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</si>
  <si>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</si>
  <si>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</si>
  <si>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</si>
  <si>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</si>
  <si>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</si>
  <si>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</si>
  <si>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</si>
  <si>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</si>
  <si>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</si>
  <si>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</si>
  <si>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</si>
  <si>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</si>
  <si>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</si>
  <si>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</si>
  <si>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</si>
  <si>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</si>
  <si>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</si>
  <si>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</si>
  <si>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</si>
  <si>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</si>
  <si>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</si>
  <si>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</si>
  <si>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</si>
  <si>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</si>
  <si>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</si>
  <si>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</si>
  <si>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</si>
  <si>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</si>
  <si>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</si>
  <si>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</si>
  <si>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</si>
  <si>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</si>
  <si>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</si>
  <si>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</si>
  <si>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</si>
  <si>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</si>
  <si>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</si>
  <si>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</si>
  <si>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</si>
  <si>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</si>
  <si>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</si>
  <si>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</si>
  <si>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</si>
  <si>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</si>
  <si>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</si>
  <si>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</si>
  <si>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</si>
  <si>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</si>
  <si>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</si>
  <si>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</si>
  <si>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</si>
  <si>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</si>
  <si>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</si>
  <si>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</si>
  <si>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</si>
  <si>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</si>
  <si>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</si>
  <si>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</si>
  <si>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</si>
  <si>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</si>
  <si>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</si>
  <si>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</si>
  <si>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</si>
  <si>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</si>
  <si>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</si>
  <si>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</si>
  <si>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</si>
  <si>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</si>
  <si>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</si>
  <si>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</si>
  <si>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</si>
  <si>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</si>
  <si>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</si>
  <si>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</si>
  <si>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</si>
  <si>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</si>
  <si>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</si>
  <si>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</si>
  <si>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</si>
  <si>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</si>
  <si>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</si>
  <si>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</si>
  <si>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</si>
  <si>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</si>
  <si>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</si>
  <si>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</si>
  <si>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</si>
  <si>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</si>
  <si>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</si>
  <si>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</si>
  <si>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</si>
  <si>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</si>
  <si>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</si>
  <si>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</si>
  <si>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</si>
  <si>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</si>
  <si>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</si>
  <si>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</si>
  <si>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</si>
  <si>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</si>
  <si>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</si>
  <si>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</si>
  <si>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</si>
  <si>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</si>
  <si>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</si>
  <si>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</si>
  <si>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</si>
  <si>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</si>
  <si>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</si>
  <si>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</si>
  <si>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</si>
  <si>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</si>
  <si>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</si>
  <si>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</si>
  <si>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</si>
  <si>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</si>
  <si>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</si>
  <si>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</si>
  <si>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</si>
  <si>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</si>
  <si>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</si>
  <si>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</si>
  <si>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</si>
  <si>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</si>
  <si>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</si>
  <si>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</si>
  <si>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</si>
  <si>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</si>
  <si>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</si>
  <si>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</si>
  <si>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</si>
  <si>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</si>
  <si>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</si>
  <si>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</si>
  <si>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</si>
  <si>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</si>
  <si>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</si>
  <si>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</si>
  <si>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</si>
  <si>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</si>
  <si>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</si>
  <si>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</si>
  <si>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</si>
  <si>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</si>
  <si>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</si>
  <si>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</si>
  <si>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</si>
  <si>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</si>
  <si>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</si>
  <si>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</si>
  <si>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</si>
  <si>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</si>
  <si>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</si>
  <si>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</si>
  <si>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</si>
  <si>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</si>
  <si>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</si>
  <si>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</si>
  <si>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</si>
  <si>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</si>
  <si>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</si>
  <si>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</si>
  <si>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</si>
  <si>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</si>
  <si>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</si>
  <si>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</si>
  <si>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</si>
  <si>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</si>
  <si>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</si>
  <si>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</si>
  <si>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</si>
  <si>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</si>
  <si>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</si>
  <si>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</si>
  <si>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</si>
  <si>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</si>
  <si>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</si>
  <si>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</si>
  <si>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</si>
  <si>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</si>
  <si>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</si>
  <si>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</si>
  <si>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</si>
  <si>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</si>
  <si>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</si>
  <si>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</si>
  <si>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</si>
  <si>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</si>
  <si>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</si>
  <si>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</si>
  <si>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</si>
  <si>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</si>
  <si>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</si>
  <si>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</si>
  <si>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</si>
  <si>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</si>
  <si>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</si>
  <si>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</si>
  <si>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</si>
  <si>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</si>
  <si>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</si>
  <si>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</si>
  <si>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</si>
  <si>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</si>
  <si>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</si>
  <si>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</si>
  <si>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</si>
  <si>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</si>
  <si>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</si>
  <si>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</si>
  <si>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</si>
  <si>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</si>
  <si>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</si>
  <si>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</si>
  <si>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</si>
  <si>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</si>
  <si>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</si>
  <si>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</si>
  <si>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</si>
  <si>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</si>
  <si>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</si>
  <si>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</si>
  <si>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</si>
  <si>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</si>
  <si>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</si>
  <si>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</si>
  <si>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</si>
  <si>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</si>
  <si>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</si>
  <si>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</si>
  <si>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</si>
  <si>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</si>
  <si>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</si>
  <si>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</si>
  <si>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</si>
  <si>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</si>
  <si>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</si>
  <si>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</si>
  <si>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</si>
  <si>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</si>
  <si>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</si>
  <si>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</si>
  <si>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</si>
  <si>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</si>
  <si>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</si>
  <si>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</si>
  <si>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</si>
  <si>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</si>
  <si>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</si>
  <si>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</si>
  <si>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</si>
  <si>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</si>
  <si>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</si>
  <si>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</si>
  <si>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</si>
  <si>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</si>
  <si>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</si>
  <si>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</si>
  <si>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</si>
  <si>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</si>
  <si>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</si>
  <si>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</si>
  <si>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</si>
  <si>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</si>
  <si>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</si>
  <si>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</si>
  <si>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</si>
  <si>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</si>
  <si>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</si>
  <si>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</si>
  <si>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</si>
  <si>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</si>
  <si>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</si>
  <si>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</si>
  <si>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</si>
  <si>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</si>
  <si>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</si>
  <si>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</si>
  <si>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</si>
  <si>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</si>
  <si>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</si>
  <si>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</si>
  <si>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</si>
  <si>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</si>
  <si>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</si>
  <si>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</si>
  <si>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</si>
  <si>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</si>
  <si>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</si>
  <si>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</si>
  <si>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</si>
  <si>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</si>
  <si>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</si>
  <si>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</si>
  <si>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</si>
  <si>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</si>
  <si>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</si>
  <si>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</si>
  <si>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</si>
  <si>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</si>
  <si>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</si>
  <si>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</si>
  <si>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</si>
  <si>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</si>
  <si>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</si>
  <si>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</si>
  <si>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</si>
  <si>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</si>
  <si>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</si>
  <si>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</si>
  <si>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</si>
  <si>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</si>
  <si>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</si>
  <si>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</si>
  <si>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</si>
  <si>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</si>
  <si>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</si>
  <si>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</si>
  <si>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</si>
  <si>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</si>
  <si>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</si>
  <si>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</si>
  <si>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</si>
  <si>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</si>
  <si>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</si>
  <si>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</si>
  <si>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</si>
  <si>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</si>
  <si>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</si>
  <si>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</si>
  <si>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</si>
  <si>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</si>
  <si>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</si>
  <si>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</si>
  <si>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</si>
  <si>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</si>
  <si>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</si>
  <si>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</si>
  <si>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</si>
  <si>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</si>
  <si>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</si>
  <si>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</si>
  <si>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</si>
  <si>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</si>
  <si>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</si>
  <si>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</si>
  <si>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</si>
  <si>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</si>
  <si>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</si>
  <si>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</si>
  <si>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</si>
  <si>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</si>
  <si>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</si>
  <si>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</si>
  <si>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</si>
  <si>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</si>
  <si>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</si>
  <si>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</si>
  <si>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</si>
  <si>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</si>
  <si>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</si>
  <si>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</si>
  <si>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</si>
  <si>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</si>
  <si>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</si>
  <si>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</si>
  <si>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</si>
  <si>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</si>
  <si>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</si>
  <si>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</si>
  <si>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</si>
  <si>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</si>
  <si>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</si>
  <si>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</si>
  <si>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</si>
  <si>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</si>
  <si>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</si>
  <si>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</si>
  <si>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</si>
  <si>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</si>
  <si>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</si>
  <si>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</si>
  <si>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</si>
  <si>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</si>
  <si>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</si>
  <si>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</si>
  <si>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</si>
  <si>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</si>
  <si>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</si>
  <si>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</si>
  <si>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</si>
  <si>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</si>
  <si>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</si>
  <si>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</si>
  <si>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</si>
  <si>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</si>
  <si>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</si>
  <si>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</si>
  <si>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</si>
  <si>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</si>
  <si>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</si>
  <si>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</si>
  <si>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</si>
  <si>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</si>
  <si>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</si>
  <si>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</si>
  <si>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</si>
  <si>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</si>
  <si>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</si>
  <si>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</si>
  <si>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</si>
  <si>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</si>
  <si>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</si>
  <si>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</si>
  <si>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</si>
  <si>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</si>
  <si>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</si>
  <si>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</si>
  <si>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</si>
  <si>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</si>
  <si>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</si>
  <si>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</si>
  <si>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</si>
  <si>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</si>
  <si>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</si>
  <si>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</si>
  <si>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</si>
  <si>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</si>
  <si>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</si>
  <si>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</si>
  <si>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</si>
  <si>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</si>
  <si>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</si>
  <si>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</si>
  <si>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</si>
  <si>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</si>
  <si>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</si>
  <si>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</si>
  <si>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</si>
  <si>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</si>
  <si>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</si>
  <si>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</si>
  <si>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</si>
  <si>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</si>
  <si>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</si>
  <si>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</si>
  <si>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</si>
  <si>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</si>
  <si>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</si>
  <si>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</si>
  <si>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</si>
  <si>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</si>
  <si>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</si>
  <si>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</si>
  <si>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</si>
  <si>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</si>
  <si>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</si>
  <si>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</si>
  <si>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</si>
  <si>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</si>
  <si>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</si>
  <si>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</si>
  <si>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</si>
  <si>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</si>
  <si>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</si>
  <si>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</si>
  <si>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</si>
  <si>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</si>
  <si>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</si>
  <si>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</si>
  <si>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</si>
  <si>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</si>
  <si>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</si>
  <si>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</si>
  <si>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</si>
  <si>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</si>
  <si>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</si>
  <si>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</si>
  <si>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</si>
  <si>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</si>
  <si>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</si>
  <si>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</si>
  <si>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</si>
  <si>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</si>
  <si>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</si>
  <si>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</si>
  <si>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</si>
  <si>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</si>
  <si>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</si>
  <si>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</si>
  <si>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</si>
  <si>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</si>
  <si>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</si>
  <si>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</si>
  <si>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</si>
  <si>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</si>
  <si>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</si>
  <si>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</si>
  <si>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</si>
  <si>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</si>
  <si>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</si>
  <si>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</si>
  <si>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</si>
  <si>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</si>
  <si>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</si>
  <si>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</si>
  <si>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</si>
  <si>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</si>
  <si>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</si>
  <si>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</si>
  <si>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</si>
  <si>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</si>
  <si>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</si>
  <si>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</si>
  <si>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</si>
  <si>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</si>
  <si>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</si>
  <si>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</si>
  <si>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</si>
  <si>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</si>
  <si>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</si>
  <si>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</si>
  <si>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</si>
  <si>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</si>
  <si>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</si>
  <si>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</si>
  <si>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</si>
  <si>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</si>
  <si>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</si>
  <si>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</si>
  <si>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</si>
  <si>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</si>
  <si>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</si>
  <si>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</si>
  <si>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</si>
  <si>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</si>
  <si>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</si>
  <si>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</si>
  <si>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</si>
  <si>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</si>
  <si>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</si>
  <si>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</si>
  <si>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</si>
  <si>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</si>
  <si>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</si>
  <si>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</si>
  <si>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</si>
  <si>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</si>
  <si>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</si>
  <si>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</si>
  <si>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</si>
  <si>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</si>
  <si>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</si>
  <si>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</si>
  <si>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</si>
  <si>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</si>
  <si>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</si>
  <si>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</si>
  <si>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</si>
  <si>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</si>
  <si>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</si>
  <si>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</si>
  <si>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</si>
  <si>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</si>
  <si>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</si>
  <si>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</si>
  <si>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</si>
  <si>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</si>
  <si>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</si>
  <si>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</si>
  <si>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</si>
  <si>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</si>
  <si>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</si>
  <si>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</si>
  <si>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</si>
  <si>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</si>
  <si>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</si>
  <si>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</si>
  <si>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</si>
  <si>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</si>
  <si>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</si>
  <si>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</si>
  <si>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</si>
  <si>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</si>
  <si>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</si>
  <si>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</si>
  <si>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</si>
  <si>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</si>
  <si>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</si>
  <si>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</si>
  <si>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</si>
  <si>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</si>
  <si>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</si>
  <si>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</si>
  <si>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</si>
  <si>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</si>
  <si>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</si>
  <si>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</si>
  <si>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</si>
  <si>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</si>
  <si>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</si>
  <si>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</si>
  <si>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</si>
  <si>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</si>
  <si>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</si>
  <si>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</si>
  <si>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</si>
  <si>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</si>
  <si>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</si>
  <si>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</si>
  <si>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</si>
  <si>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</si>
  <si>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</si>
  <si>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</si>
  <si>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</si>
  <si>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</si>
  <si>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</si>
  <si>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</si>
  <si>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</si>
  <si>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</si>
  <si>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</si>
  <si>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</si>
  <si>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</si>
  <si>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</si>
  <si>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</si>
  <si>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</si>
  <si>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</si>
  <si>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</si>
  <si>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</si>
  <si>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</si>
  <si>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</si>
  <si>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</si>
  <si>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</si>
  <si>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</si>
  <si>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</si>
  <si>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</si>
  <si>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</si>
  <si>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</si>
  <si>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</si>
  <si>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</si>
  <si>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</si>
  <si>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</si>
  <si>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</si>
  <si>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</si>
  <si>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</si>
  <si>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</si>
  <si>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</si>
  <si>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</si>
  <si>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</si>
  <si>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</si>
  <si>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</si>
  <si>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</si>
  <si>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</si>
  <si>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</si>
  <si>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</si>
  <si>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</si>
  <si>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</si>
  <si>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</si>
  <si>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</si>
  <si>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</si>
  <si>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</si>
  <si>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</si>
  <si>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</si>
  <si>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</si>
  <si>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</si>
  <si>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</si>
  <si>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</si>
  <si>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</si>
  <si>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</si>
  <si>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</si>
  <si>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</si>
  <si>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</si>
  <si>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</si>
  <si>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</si>
  <si>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</si>
  <si>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</si>
  <si>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</si>
  <si>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</si>
  <si>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</si>
  <si>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</si>
  <si>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</si>
  <si>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</si>
  <si>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</si>
  <si>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</si>
  <si>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</si>
  <si>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</si>
  <si>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</si>
  <si>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</si>
  <si>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</si>
  <si>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</si>
  <si>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</si>
  <si>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</si>
  <si>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</si>
  <si>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</si>
  <si>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</si>
  <si>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</si>
  <si>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</si>
  <si>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</si>
  <si>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</si>
  <si>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</si>
  <si>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</si>
  <si>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</si>
  <si>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</si>
  <si>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</si>
  <si>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</si>
  <si>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</si>
  <si>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</si>
  <si>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</si>
  <si>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</si>
  <si>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</si>
  <si>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</si>
  <si>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</si>
  <si>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</si>
  <si>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</si>
  <si>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</si>
  <si>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</si>
  <si>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</si>
  <si>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</si>
  <si>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</si>
  <si>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</si>
  <si>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</si>
  <si>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</si>
  <si>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</si>
  <si>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</si>
  <si>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</si>
  <si>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</si>
  <si>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</si>
  <si>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</si>
  <si>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</si>
  <si>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</si>
  <si>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</si>
  <si>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</si>
  <si>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</si>
  <si>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</si>
  <si>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</si>
  <si>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</si>
  <si>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</si>
  <si>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</si>
  <si>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</si>
  <si>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</si>
  <si>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</si>
  <si>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</si>
  <si>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</si>
  <si>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</si>
  <si>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</si>
  <si>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</si>
  <si>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</si>
  <si>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</si>
  <si>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</si>
  <si>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</si>
  <si>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</si>
  <si>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</si>
  <si>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</si>
  <si>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</si>
  <si>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</si>
  <si>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</si>
  <si>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</si>
  <si>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</si>
  <si>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</si>
  <si>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</si>
  <si>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</si>
  <si>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</si>
  <si>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</si>
  <si>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</si>
  <si>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</si>
  <si>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</si>
  <si>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</si>
  <si>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</si>
  <si>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</si>
  <si>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</si>
  <si>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</si>
  <si>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</si>
  <si>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</si>
  <si>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</si>
  <si>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</si>
  <si>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</si>
  <si>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</si>
  <si>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</si>
  <si>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</si>
  <si>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</si>
  <si>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</si>
  <si>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</si>
  <si>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</si>
  <si>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</si>
  <si>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</si>
  <si>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</si>
  <si>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</si>
  <si>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</si>
  <si>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</si>
  <si>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</si>
  <si>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</si>
  <si>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</si>
  <si>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</si>
  <si>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</si>
  <si>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</si>
  <si>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</si>
  <si>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</si>
  <si>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</si>
  <si>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</si>
  <si>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</si>
  <si>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</si>
  <si>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</si>
  <si>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</si>
  <si>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</si>
  <si>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</si>
  <si>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</si>
  <si>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</si>
  <si>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</si>
  <si>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</si>
  <si>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</si>
  <si>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</si>
  <si>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</si>
  <si>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</si>
  <si>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</si>
  <si>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</si>
  <si>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</si>
  <si>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</si>
  <si>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</si>
  <si>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</si>
  <si>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</si>
  <si>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</si>
  <si>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</si>
  <si>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</si>
  <si>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</si>
  <si>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</si>
  <si>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</si>
  <si>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</si>
  <si>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</si>
  <si>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</si>
  <si>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</si>
  <si>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</si>
  <si>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</si>
  <si>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</si>
  <si>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</si>
  <si>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</si>
  <si>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</si>
  <si>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</si>
  <si>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</si>
  <si>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</si>
  <si>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</si>
  <si>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</si>
  <si>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</si>
  <si>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</si>
  <si>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</si>
  <si>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</si>
  <si>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</si>
  <si>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</si>
  <si>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</si>
  <si>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</si>
  <si>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</si>
  <si>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</si>
  <si>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</si>
  <si>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</si>
  <si>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</si>
  <si>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</si>
  <si>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</si>
  <si>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</si>
  <si>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</si>
  <si>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</si>
  <si>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</si>
  <si>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</si>
  <si>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</si>
  <si>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</si>
  <si>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</si>
  <si>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</si>
  <si>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</si>
  <si>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</si>
  <si>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</si>
  <si>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</si>
  <si>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</si>
  <si>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</si>
  <si>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</si>
  <si>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</si>
  <si>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</si>
  <si>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</si>
  <si>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</si>
  <si>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</si>
  <si>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</si>
  <si>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</si>
  <si>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</si>
  <si>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</si>
  <si>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</si>
  <si>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</si>
  <si>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</si>
  <si>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</si>
  <si>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</si>
  <si>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</si>
  <si>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</si>
  <si>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</si>
  <si>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</si>
  <si>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</si>
  <si>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</si>
  <si>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</si>
  <si>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</si>
  <si>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</si>
  <si>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</si>
  <si>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</si>
  <si>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</si>
  <si>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</si>
  <si>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</si>
  <si>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</si>
  <si>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</si>
  <si>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</si>
  <si>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</si>
  <si>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</si>
  <si>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</si>
  <si>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</si>
  <si>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</si>
  <si>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</si>
  <si>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</si>
  <si>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</si>
  <si>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</si>
  <si>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</si>
  <si>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</si>
  <si>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</si>
  <si>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</si>
  <si>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</si>
  <si>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</si>
  <si>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</si>
  <si>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</si>
  <si>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</si>
  <si>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</si>
  <si>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</si>
  <si>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</si>
  <si>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</si>
  <si>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</si>
  <si>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</si>
  <si>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</si>
  <si>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</si>
  <si>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</si>
  <si>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</si>
  <si>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</si>
  <si>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</si>
  <si>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</si>
  <si>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</si>
  <si>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</si>
  <si>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</si>
  <si>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</si>
  <si>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</si>
  <si>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</si>
  <si>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</si>
  <si>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</si>
  <si>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</si>
  <si>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</si>
  <si>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</si>
  <si>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</si>
  <si>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</si>
  <si>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</si>
  <si>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</si>
  <si>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</si>
  <si>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</si>
  <si>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</si>
  <si>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</si>
  <si>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</si>
  <si>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</si>
  <si>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</si>
  <si>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</si>
  <si>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</si>
  <si>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</si>
  <si>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</si>
  <si>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</si>
  <si>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</si>
  <si>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</si>
  <si>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</si>
  <si>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</si>
  <si>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</si>
  <si>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</si>
  <si>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</si>
  <si>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</si>
  <si>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</si>
  <si>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</si>
  <si>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</si>
  <si>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</si>
  <si>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</si>
  <si>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</si>
  <si>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</si>
  <si>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</si>
  <si>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</si>
  <si>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</si>
  <si>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</si>
  <si>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</si>
  <si>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</si>
  <si>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</si>
  <si>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</si>
  <si>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</si>
  <si>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</si>
  <si>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</si>
  <si>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</si>
  <si>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</si>
  <si>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</si>
  <si>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</si>
  <si>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</si>
  <si>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</si>
  <si>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</si>
  <si>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</si>
  <si>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</si>
  <si>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</si>
  <si>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</si>
  <si>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</si>
  <si>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</si>
  <si>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</si>
  <si>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</si>
  <si>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</si>
  <si>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</si>
  <si>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</si>
  <si>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</si>
  <si>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</si>
  <si>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</si>
  <si>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</si>
  <si>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</si>
  <si>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</si>
  <si>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</si>
  <si>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</si>
  <si>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</si>
  <si>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</si>
  <si>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</si>
  <si>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</si>
  <si>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</si>
  <si>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</si>
  <si>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</si>
  <si>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</si>
  <si>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</si>
  <si>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</si>
  <si>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</si>
  <si>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</si>
  <si>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</si>
  <si>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</si>
  <si>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</si>
  <si>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</si>
  <si>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</si>
  <si>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</si>
  <si>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</si>
  <si>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</si>
  <si>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</si>
  <si>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</si>
  <si>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</si>
  <si>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</si>
  <si>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</si>
  <si>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</si>
  <si>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</si>
  <si>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</si>
  <si>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</si>
  <si>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</si>
  <si>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</si>
  <si>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</si>
  <si>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</si>
  <si>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</si>
  <si>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</si>
  <si>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</si>
  <si>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</si>
  <si>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</si>
  <si>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</si>
  <si>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</si>
  <si>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</si>
  <si>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</si>
  <si>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</si>
  <si>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</si>
  <si>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</si>
  <si>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</si>
  <si>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</si>
  <si>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</si>
  <si>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</si>
  <si>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</si>
  <si>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</si>
  <si>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</si>
  <si>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</si>
  <si>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</si>
  <si>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</si>
  <si>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</si>
  <si>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</si>
  <si>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</si>
  <si>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</si>
  <si>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</si>
  <si>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</si>
  <si>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</si>
  <si>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</si>
  <si>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</si>
  <si>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</si>
  <si>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</si>
  <si>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</si>
  <si>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</si>
  <si>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</si>
  <si>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</si>
  <si>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</si>
  <si>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</si>
  <si>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</si>
  <si>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</si>
  <si>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</si>
  <si>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</si>
  <si>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</si>
  <si>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</si>
  <si>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</si>
  <si>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</si>
  <si>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</si>
  <si>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</si>
  <si>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</si>
  <si>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</si>
  <si>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</si>
  <si>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</si>
  <si>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</si>
  <si>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</si>
  <si>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</si>
  <si>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</si>
  <si>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</si>
  <si>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</si>
  <si>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</si>
  <si>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</si>
  <si>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</si>
  <si>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</si>
  <si>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</si>
  <si>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</si>
  <si>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</si>
  <si>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</si>
  <si>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</si>
  <si>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</si>
  <si>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</si>
  <si>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</si>
  <si>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</si>
  <si>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</si>
  <si>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</si>
  <si>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</si>
  <si>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</si>
  <si>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</si>
  <si>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</si>
  <si>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</si>
  <si>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</si>
  <si>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</si>
  <si>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</si>
  <si>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</si>
  <si>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</si>
  <si>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</si>
  <si>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</si>
  <si>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</si>
  <si>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</si>
  <si>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</si>
  <si>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</si>
  <si>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</si>
  <si>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</si>
  <si>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</si>
  <si>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</si>
  <si>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</si>
  <si>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</si>
  <si>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</si>
  <si>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</si>
  <si>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</si>
  <si>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</si>
  <si>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</si>
  <si>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</si>
  <si>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</si>
  <si>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</si>
  <si>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</si>
  <si>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</si>
  <si>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</si>
  <si>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</si>
  <si>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</si>
  <si>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</si>
  <si>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</si>
  <si>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</si>
  <si>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</si>
  <si>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</si>
  <si>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</si>
  <si>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</si>
  <si>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</si>
  <si>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</si>
  <si>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</si>
  <si>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</si>
  <si>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</si>
  <si>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</si>
  <si>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</si>
  <si>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</si>
  <si>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</si>
  <si>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</si>
  <si>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</si>
  <si>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</si>
  <si>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</si>
  <si>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</si>
  <si>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</si>
  <si>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</si>
  <si>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</si>
  <si>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</si>
  <si>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</si>
  <si>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</si>
  <si>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</si>
  <si>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</si>
  <si>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</si>
  <si>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</si>
  <si>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</si>
  <si>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</si>
  <si>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</si>
  <si>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</si>
  <si>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</si>
  <si>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</si>
  <si>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</si>
  <si>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</si>
  <si>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</si>
  <si>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</si>
  <si>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</si>
  <si>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</si>
  <si>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</si>
  <si>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</si>
  <si>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</si>
  <si>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</si>
  <si>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</si>
  <si>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</si>
  <si>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</si>
  <si>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</si>
  <si>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</si>
  <si>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</si>
  <si>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</si>
  <si>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</si>
  <si>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</si>
  <si>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</si>
  <si>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</si>
  <si>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</si>
  <si>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</si>
  <si>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</si>
  <si>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</si>
  <si>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</si>
  <si>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</si>
  <si>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</si>
  <si>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</si>
  <si>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</si>
  <si>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</si>
  <si>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</si>
  <si>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</si>
  <si>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</si>
  <si>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</si>
  <si>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</si>
  <si>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</si>
  <si>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</si>
  <si>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</si>
  <si>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</si>
  <si>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</si>
  <si>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</si>
  <si>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</si>
  <si>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</si>
  <si>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</si>
  <si>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</si>
  <si>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</si>
  <si>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</si>
  <si>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</si>
  <si>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</si>
  <si>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</si>
  <si>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</si>
  <si>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</si>
  <si>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</si>
  <si>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</si>
  <si>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</si>
  <si>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</si>
  <si>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</si>
  <si>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</si>
  <si>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</si>
  <si>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</si>
  <si>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</si>
  <si>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</si>
  <si>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</si>
  <si>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</si>
  <si>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</si>
  <si>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</si>
  <si>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</si>
  <si>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</si>
  <si>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</si>
  <si>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</si>
  <si>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</si>
  <si>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</si>
  <si>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</si>
  <si>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</si>
  <si>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</si>
  <si>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</si>
  <si>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</si>
  <si>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</si>
  <si>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</si>
  <si>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</si>
  <si>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</si>
  <si>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</si>
  <si>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</si>
  <si>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</si>
  <si>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</si>
  <si>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</si>
  <si>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</si>
  <si>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</si>
  <si>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</si>
  <si>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</si>
  <si>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</si>
  <si>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</si>
  <si>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</si>
  <si>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</si>
  <si>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</si>
  <si>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</si>
  <si>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</si>
  <si>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</si>
  <si>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</si>
  <si>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</si>
  <si>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</si>
  <si>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</si>
  <si>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</si>
  <si>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</si>
  <si>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</si>
  <si>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</si>
  <si>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</si>
  <si>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</si>
  <si>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</si>
  <si>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</si>
  <si>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</si>
  <si>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</si>
  <si>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</si>
  <si>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</si>
  <si>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</si>
  <si>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</si>
  <si>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</si>
  <si>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</si>
  <si>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</si>
  <si>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</si>
  <si>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</si>
  <si>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</si>
  <si>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</si>
  <si>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</si>
  <si>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</si>
  <si>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</si>
  <si>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</si>
  <si>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</si>
  <si>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</si>
  <si>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</si>
  <si>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</si>
  <si>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</si>
  <si>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</si>
  <si>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</si>
  <si>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</si>
  <si>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</si>
  <si>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</si>
  <si>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</si>
  <si>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</si>
  <si>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</si>
  <si>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</si>
  <si>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</si>
  <si>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</si>
  <si>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</si>
  <si>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</si>
  <si>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</si>
  <si>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</si>
  <si>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</si>
  <si>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</si>
  <si>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</si>
  <si>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</si>
  <si>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</si>
  <si>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</si>
  <si>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</si>
  <si>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</si>
  <si>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</si>
  <si>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</si>
  <si>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</si>
  <si>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</si>
  <si>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</si>
  <si>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</si>
  <si>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</si>
  <si>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</si>
  <si>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</si>
  <si>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</si>
  <si>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</si>
  <si>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</si>
  <si>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</si>
  <si>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</si>
  <si>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</si>
  <si>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</si>
  <si>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</si>
  <si>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</si>
  <si>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</si>
  <si>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</si>
  <si>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</si>
  <si>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</si>
  <si>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</si>
  <si>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</si>
  <si>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</si>
  <si>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</si>
  <si>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</si>
  <si>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</si>
  <si>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</si>
  <si>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</si>
  <si>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</si>
  <si>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</si>
  <si>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</si>
  <si>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</si>
  <si>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</si>
  <si>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</si>
  <si>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</si>
  <si>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</si>
  <si>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</si>
  <si>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</si>
  <si>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</si>
  <si>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</si>
  <si>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</si>
  <si>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</si>
  <si>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</si>
  <si>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</si>
  <si>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</si>
  <si>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</si>
  <si>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</si>
  <si>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</si>
  <si>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</si>
  <si>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</si>
  <si>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</si>
  <si>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</si>
  <si>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</si>
  <si>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</si>
  <si>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</si>
  <si>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</si>
  <si>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</si>
  <si>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</si>
  <si>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</si>
  <si>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</si>
  <si>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</si>
  <si>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</si>
  <si>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</si>
  <si>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</si>
  <si>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</si>
  <si>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</si>
  <si>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</si>
  <si>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</si>
  <si>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</si>
  <si>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</si>
  <si>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</si>
  <si>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</si>
  <si>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</si>
  <si>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</si>
  <si>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</si>
  <si>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</si>
  <si>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</si>
  <si>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</si>
  <si>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</si>
  <si>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</si>
  <si>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</si>
  <si>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</si>
  <si>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</si>
  <si>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</si>
  <si>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</si>
  <si>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</si>
  <si>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</si>
  <si>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</si>
  <si>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</si>
  <si>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</si>
  <si>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</si>
  <si>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</si>
  <si>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</si>
  <si>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</si>
  <si>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</si>
  <si>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</si>
  <si>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</si>
  <si>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</si>
  <si>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</si>
  <si>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</si>
  <si>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</si>
  <si>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</si>
  <si>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</si>
  <si>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</si>
  <si>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</si>
  <si>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</si>
  <si>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</si>
  <si>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</si>
  <si>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</si>
  <si>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</si>
  <si>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</si>
  <si>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</si>
  <si>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</si>
  <si>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</si>
  <si>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</si>
  <si>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</si>
  <si>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</si>
  <si>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</si>
  <si>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</si>
  <si>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</si>
  <si>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</si>
  <si>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</si>
  <si>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</si>
  <si>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</si>
  <si>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</si>
  <si>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</si>
  <si>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</si>
  <si>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</si>
  <si>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</si>
  <si>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</si>
  <si>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</si>
  <si>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</si>
  <si>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</si>
  <si>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</si>
  <si>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</si>
  <si>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</si>
  <si>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</si>
  <si>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</si>
  <si>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</si>
  <si>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</si>
  <si>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</si>
  <si>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</si>
  <si>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</si>
  <si>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</si>
  <si>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</si>
  <si>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</si>
  <si>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</si>
  <si>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</si>
  <si>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</si>
  <si>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</si>
  <si>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</si>
  <si>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</si>
  <si>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</si>
  <si>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</si>
  <si>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</si>
  <si>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</si>
  <si>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</si>
  <si>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</si>
  <si>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</si>
  <si>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</si>
  <si>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</si>
  <si>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</si>
  <si>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</si>
  <si>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</si>
  <si>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</si>
  <si>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</si>
  <si>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</si>
  <si>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</si>
  <si>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</si>
  <si>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</si>
  <si>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</si>
  <si>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</si>
  <si>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</si>
  <si>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</si>
  <si>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</si>
  <si>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</si>
  <si>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</si>
  <si>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</si>
  <si>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</si>
  <si>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</si>
  <si>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</si>
  <si>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</si>
  <si>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</si>
  <si>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</si>
  <si>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</si>
  <si>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</si>
  <si>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</si>
  <si>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</si>
  <si>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</si>
  <si>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</si>
  <si>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</si>
  <si>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</si>
  <si>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</si>
  <si>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</si>
  <si>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</si>
  <si>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</si>
  <si>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</si>
  <si>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</si>
  <si>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</si>
  <si>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</si>
  <si>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</si>
  <si>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</si>
  <si>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</si>
  <si>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</si>
  <si>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</si>
  <si>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</si>
  <si>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</si>
  <si>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</si>
  <si>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</si>
  <si>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</si>
  <si>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</si>
  <si>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</si>
  <si>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</si>
  <si>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</si>
  <si>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</si>
  <si>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</si>
  <si>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</si>
  <si>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</si>
  <si>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</si>
  <si>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</si>
  <si>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</si>
  <si>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</si>
  <si>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</si>
  <si>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</si>
  <si>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</si>
  <si>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</si>
  <si>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</si>
  <si>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</si>
  <si>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</si>
  <si>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</si>
  <si>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</si>
  <si>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</si>
  <si>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</si>
  <si>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</si>
  <si>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</si>
  <si>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</si>
  <si>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</si>
  <si>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</si>
  <si>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</si>
  <si>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</si>
  <si>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</si>
  <si>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</si>
  <si>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</si>
  <si>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</si>
  <si>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</si>
  <si>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</si>
  <si>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</si>
  <si>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</si>
  <si>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</si>
  <si>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</si>
  <si>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</si>
  <si>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</si>
  <si>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</si>
  <si>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</si>
  <si>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</si>
  <si>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</si>
  <si>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</si>
  <si>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</si>
  <si>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</si>
  <si>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</si>
  <si>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</si>
  <si>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</si>
  <si>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</si>
  <si>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</si>
  <si>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</si>
  <si>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</si>
  <si>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</si>
  <si>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</si>
  <si>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</si>
  <si>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</si>
  <si>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</si>
  <si>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</si>
  <si>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</si>
  <si>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</si>
  <si>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</si>
  <si>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</si>
  <si>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</si>
  <si>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</si>
  <si>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</si>
  <si>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</si>
  <si>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</si>
  <si>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</si>
  <si>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</si>
  <si>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</si>
  <si>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</si>
  <si>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</si>
  <si>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</si>
  <si>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</si>
  <si>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</si>
  <si>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</si>
  <si>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</si>
  <si>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</si>
  <si>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</si>
  <si>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</si>
  <si>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</si>
  <si>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</si>
  <si>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</si>
  <si>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</si>
  <si>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</si>
  <si>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</si>
  <si>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</si>
  <si>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</si>
  <si>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</si>
  <si>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</si>
  <si>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</si>
  <si>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</si>
  <si>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</si>
  <si>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</si>
  <si>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</si>
  <si>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</si>
  <si>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</si>
  <si>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</si>
  <si>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</si>
  <si>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</si>
  <si>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</si>
  <si>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</si>
  <si>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</si>
  <si>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</si>
  <si>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</si>
  <si>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</si>
  <si>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</si>
  <si>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</si>
  <si>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</si>
  <si>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</si>
  <si>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</si>
  <si>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</si>
  <si>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</si>
  <si>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</si>
  <si>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</si>
  <si>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</si>
  <si>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</si>
  <si>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</si>
  <si>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</si>
  <si>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</si>
  <si>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</si>
  <si>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</si>
  <si>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</si>
  <si>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</si>
  <si>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</si>
  <si>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</si>
  <si>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</si>
  <si>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</si>
  <si>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</si>
  <si>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</si>
  <si>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</si>
  <si>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</si>
  <si>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</si>
  <si>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</si>
  <si>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</si>
  <si>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</si>
  <si>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</si>
  <si>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</si>
  <si>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</si>
  <si>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</si>
  <si>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</si>
  <si>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</si>
  <si>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</si>
  <si>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</si>
  <si>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</si>
  <si>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</si>
  <si>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</si>
  <si>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</si>
  <si>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</si>
  <si>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</si>
  <si>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</si>
  <si>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</si>
  <si>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</si>
  <si>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</si>
  <si>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</si>
  <si>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</si>
  <si>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</si>
  <si>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</si>
  <si>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</si>
  <si>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</si>
  <si>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</si>
  <si>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</si>
  <si>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</si>
  <si>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</si>
  <si>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</si>
  <si>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</si>
  <si>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</si>
  <si>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</si>
  <si>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</si>
  <si>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</si>
  <si>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</si>
  <si>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</si>
  <si>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</si>
  <si>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</si>
  <si>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</si>
  <si>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</si>
  <si>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</si>
  <si>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</si>
  <si>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</si>
  <si>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</si>
  <si>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</si>
  <si>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</si>
  <si>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</si>
  <si>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</si>
  <si>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</si>
  <si>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</si>
  <si>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</si>
  <si>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</si>
  <si>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</si>
  <si>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</si>
  <si>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</si>
  <si>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</si>
  <si>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</si>
  <si>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</si>
  <si>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</si>
  <si>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</si>
  <si>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</si>
  <si>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</si>
  <si>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</si>
  <si>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</si>
  <si>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</si>
  <si>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</si>
  <si>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</si>
  <si>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</si>
  <si>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</si>
  <si>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</si>
  <si>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</si>
  <si>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</si>
  <si>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</si>
  <si>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</si>
  <si>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</si>
  <si>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</si>
  <si>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</si>
  <si>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</si>
  <si>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</si>
  <si>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</si>
  <si>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</si>
  <si>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</si>
  <si>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</si>
  <si>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</si>
  <si>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</si>
  <si>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</si>
  <si>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</si>
  <si>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</si>
  <si>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</si>
  <si>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</si>
  <si>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</si>
  <si>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</si>
  <si>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</si>
  <si>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</si>
  <si>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</si>
  <si>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</si>
  <si>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</si>
  <si>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</si>
  <si>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</si>
  <si>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</si>
  <si>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</si>
  <si>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</si>
  <si>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</si>
  <si>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</si>
  <si>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</si>
  <si>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</si>
  <si>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</si>
  <si>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</si>
  <si>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</si>
  <si>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</si>
  <si>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</si>
  <si>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</si>
  <si>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</si>
  <si>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</si>
  <si>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</si>
  <si>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</si>
  <si>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</si>
  <si>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</si>
  <si>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</si>
  <si>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</si>
  <si>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</si>
  <si>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</si>
  <si>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</si>
  <si>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</si>
  <si>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</si>
  <si>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</si>
  <si>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</si>
  <si>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</si>
  <si>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</si>
  <si>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</si>
  <si>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</si>
  <si>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</si>
  <si>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</si>
  <si>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</si>
  <si>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</si>
  <si>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</si>
  <si>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</si>
  <si>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</si>
  <si>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</si>
  <si>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</si>
  <si>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</si>
  <si>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</si>
  <si>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</si>
  <si>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</si>
  <si>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</si>
  <si>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</si>
  <si>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</si>
  <si>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</si>
  <si>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</si>
  <si>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</si>
  <si>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</si>
  <si>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</si>
  <si>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</si>
  <si>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</si>
  <si>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</si>
  <si>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</si>
  <si>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</si>
  <si>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</si>
  <si>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</si>
  <si>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</si>
  <si>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</si>
  <si>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</si>
  <si>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</si>
  <si>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</si>
  <si>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</si>
  <si>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</si>
  <si>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</si>
  <si>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</si>
  <si>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</si>
  <si>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</si>
  <si>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</si>
  <si>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</si>
  <si>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</si>
  <si>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</si>
  <si>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</si>
  <si>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</si>
  <si>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</si>
  <si>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</si>
  <si>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</si>
  <si>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</si>
  <si>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</si>
  <si>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</si>
  <si>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</si>
  <si>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</si>
  <si>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</si>
  <si>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</si>
  <si>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</si>
  <si>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</si>
  <si>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</si>
  <si>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</si>
  <si>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</si>
  <si>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</si>
  <si>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</si>
  <si>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</si>
  <si>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</si>
  <si>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</si>
  <si>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</si>
  <si>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</si>
  <si>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</si>
  <si>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</si>
  <si>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</si>
  <si>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</si>
  <si>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</si>
  <si>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</si>
  <si>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</si>
  <si>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</si>
  <si>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</si>
  <si>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</si>
  <si>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</si>
  <si>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</si>
  <si>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</si>
  <si>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</si>
  <si>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</si>
  <si>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</si>
  <si>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</si>
  <si>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</si>
  <si>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</si>
  <si>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</si>
  <si>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</si>
  <si>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</si>
  <si>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</si>
  <si>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</si>
  <si>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</si>
  <si>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</si>
  <si>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</si>
  <si>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</si>
  <si>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</si>
  <si>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</si>
  <si>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</si>
  <si>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</si>
  <si>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</si>
  <si>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</si>
  <si>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</si>
  <si>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</si>
  <si>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</si>
  <si>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</si>
  <si>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</si>
  <si>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</si>
  <si>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</si>
  <si>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</si>
  <si>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</si>
  <si>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</si>
  <si>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</si>
  <si>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</si>
  <si>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</si>
  <si>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</si>
  <si>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</si>
  <si>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</si>
  <si>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</si>
  <si>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</si>
  <si>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</si>
  <si>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</si>
  <si>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</si>
  <si>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</si>
  <si>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</si>
  <si>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</si>
  <si>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</si>
  <si>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</si>
  <si>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</si>
  <si>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</si>
  <si>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</si>
  <si>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</si>
  <si>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</si>
  <si>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</si>
  <si>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</si>
  <si>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</si>
  <si>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</si>
  <si>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</si>
  <si>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</si>
  <si>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</si>
  <si>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</si>
  <si>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</si>
  <si>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</si>
  <si>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</si>
  <si>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</si>
  <si>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</si>
  <si>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</si>
  <si>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</si>
  <si>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</si>
  <si>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</si>
  <si>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</si>
  <si>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</si>
  <si>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</si>
  <si>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</si>
  <si>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</si>
  <si>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</si>
  <si>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</si>
  <si>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</si>
  <si>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</si>
  <si>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</si>
  <si>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</si>
  <si>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</si>
  <si>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</si>
  <si>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</si>
  <si>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</si>
  <si>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</si>
  <si>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</si>
  <si>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</si>
  <si>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</si>
  <si>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</si>
  <si>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</si>
  <si>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</si>
  <si>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</si>
  <si>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</si>
  <si>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</si>
  <si>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</si>
  <si>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</si>
  <si>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</si>
  <si>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</si>
  <si>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</si>
  <si>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</si>
  <si>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</si>
  <si>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</si>
  <si>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</si>
  <si>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</si>
  <si>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</si>
  <si>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</si>
  <si>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</si>
  <si>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</si>
  <si>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</si>
  <si>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</si>
  <si>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</si>
  <si>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</si>
  <si>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</si>
  <si>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</si>
  <si>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</si>
  <si>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</si>
  <si>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</si>
  <si>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</si>
  <si>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</si>
  <si>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</si>
  <si>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</si>
  <si>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</si>
  <si>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</si>
  <si>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</si>
  <si>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</si>
  <si>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</si>
  <si>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</si>
  <si>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</si>
  <si>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</si>
  <si>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</si>
  <si>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</si>
  <si>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</si>
  <si>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</si>
  <si>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</si>
  <si>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</si>
  <si>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</si>
  <si>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</si>
  <si>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</si>
  <si>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</si>
  <si>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</si>
  <si>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</si>
  <si>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</si>
  <si>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</si>
  <si>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</si>
  <si>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</si>
  <si>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</si>
  <si>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</si>
  <si>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</si>
  <si>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</si>
  <si>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</si>
  <si>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</si>
  <si>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</si>
  <si>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</si>
  <si>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</si>
  <si>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</si>
  <si>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</si>
  <si>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</si>
  <si>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</si>
  <si>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</si>
  <si>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</si>
  <si>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</si>
  <si>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</si>
  <si>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</si>
  <si>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</si>
  <si>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</si>
  <si>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</si>
  <si>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</si>
  <si>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</si>
  <si>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</si>
  <si>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</si>
  <si>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</si>
  <si>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</si>
  <si>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</si>
  <si>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</si>
  <si>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</si>
  <si>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</si>
  <si>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</si>
  <si>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</si>
  <si>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</si>
  <si>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</si>
  <si>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</si>
  <si>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</si>
  <si>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</si>
  <si>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</si>
  <si>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</si>
  <si>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</si>
  <si>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</si>
  <si>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</si>
  <si>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</si>
  <si>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</si>
  <si>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</si>
  <si>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</si>
  <si>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</si>
  <si>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</si>
  <si>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</si>
  <si>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</si>
  <si>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</si>
  <si>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</si>
  <si>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</si>
  <si>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</si>
  <si>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</si>
  <si>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</si>
  <si>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</si>
  <si>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</si>
  <si>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</si>
  <si>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</si>
  <si>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</si>
  <si>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</si>
  <si>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</si>
  <si>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</si>
  <si>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</si>
  <si>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</si>
  <si>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</si>
  <si>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</si>
  <si>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</si>
  <si>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</si>
  <si>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</si>
  <si>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</si>
  <si>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</si>
  <si>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</si>
  <si>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</si>
  <si>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</si>
  <si>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</si>
  <si>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</si>
  <si>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</si>
  <si>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</si>
  <si>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</si>
  <si>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</si>
  <si>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</si>
  <si>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</si>
  <si>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</si>
  <si>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</si>
  <si>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</si>
  <si>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</si>
  <si>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</si>
  <si>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</si>
  <si>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</si>
  <si>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</si>
  <si>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</si>
  <si>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</si>
  <si>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</si>
  <si>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</si>
  <si>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</si>
  <si>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</si>
  <si>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</si>
  <si>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</si>
  <si>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</si>
  <si>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</si>
  <si>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</si>
  <si>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</si>
  <si>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</si>
  <si>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</si>
  <si>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</si>
  <si>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</si>
  <si>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</si>
  <si>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</si>
  <si>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</si>
  <si>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</si>
  <si>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</si>
  <si>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</si>
  <si>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</si>
  <si>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</si>
  <si>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</si>
  <si>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</si>
  <si>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</si>
  <si>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</si>
  <si>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</si>
  <si>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</si>
  <si>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</si>
  <si>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</si>
  <si>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</si>
  <si>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</si>
  <si>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</si>
  <si>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</si>
  <si>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</si>
  <si>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</si>
  <si>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</si>
  <si>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</si>
  <si>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</si>
  <si>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</si>
  <si>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</si>
  <si>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</si>
  <si>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</si>
  <si>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</si>
  <si>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</si>
  <si>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</si>
  <si>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</si>
  <si>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</si>
  <si>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</si>
  <si>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</si>
  <si>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</si>
  <si>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</si>
  <si>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</si>
  <si>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</si>
  <si>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</si>
  <si>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</si>
  <si>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</si>
  <si>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</si>
  <si>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</si>
  <si>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</si>
  <si>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</si>
  <si>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</si>
  <si>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</si>
  <si>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</si>
  <si>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</si>
  <si>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</si>
  <si>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</si>
  <si>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</si>
  <si>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</si>
  <si>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</si>
  <si>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</si>
  <si>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</si>
  <si>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</si>
  <si>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</si>
  <si>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</si>
  <si>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</si>
  <si>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</si>
  <si>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</si>
  <si>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</si>
  <si>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</si>
  <si>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</si>
  <si>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</si>
  <si>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</si>
  <si>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</si>
  <si>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</si>
  <si>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</si>
  <si>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</si>
  <si>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</si>
  <si>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</si>
  <si>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</si>
  <si>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</si>
  <si>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</si>
  <si>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</si>
  <si>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</si>
  <si>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</si>
  <si>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</si>
  <si>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</si>
  <si>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</si>
  <si>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</si>
  <si>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</si>
  <si>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</si>
  <si>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</si>
  <si>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</si>
  <si>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</si>
  <si>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</si>
  <si>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</si>
  <si>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</si>
  <si>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</si>
  <si>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</si>
  <si>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</si>
  <si>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</si>
  <si>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</si>
  <si>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</si>
  <si>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</si>
  <si>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</si>
  <si>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</si>
  <si>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</si>
  <si>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</si>
  <si>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</si>
  <si>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</si>
  <si>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</si>
  <si>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</si>
  <si>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</si>
  <si>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</si>
  <si>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</si>
  <si>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</si>
  <si>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</si>
  <si>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</si>
  <si>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</si>
  <si>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</si>
  <si>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</si>
  <si>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</si>
  <si>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</si>
  <si>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</si>
  <si>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</si>
  <si>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</si>
  <si>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</si>
  <si>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</si>
  <si>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</si>
  <si>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</si>
  <si>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</si>
  <si>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</si>
  <si>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</si>
  <si>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</si>
  <si>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</si>
  <si>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</si>
  <si>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</si>
  <si>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</si>
  <si>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</si>
  <si>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</si>
  <si>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</si>
  <si>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</si>
  <si>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</si>
  <si>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</si>
  <si>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</si>
  <si>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</si>
  <si>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</si>
  <si>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</si>
  <si>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</si>
  <si>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</si>
  <si>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</si>
  <si>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</si>
  <si>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</si>
  <si>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</si>
  <si>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</si>
  <si>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</si>
  <si>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</si>
  <si>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</si>
  <si>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</si>
  <si>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</si>
  <si>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</si>
  <si>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</si>
  <si>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</si>
  <si>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</si>
  <si>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</si>
  <si>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</si>
  <si>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</si>
  <si>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</si>
  <si>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</si>
  <si>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</si>
  <si>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</si>
  <si>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</si>
  <si>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</si>
  <si>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</si>
  <si>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</si>
  <si>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</si>
  <si>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</si>
  <si>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</si>
  <si>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</si>
  <si>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</si>
  <si>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</si>
  <si>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</si>
  <si>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</si>
  <si>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</si>
  <si>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</si>
  <si>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</si>
  <si>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</si>
  <si>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</si>
  <si>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</si>
  <si>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</si>
  <si>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</si>
  <si>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</si>
  <si>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</si>
  <si>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</si>
  <si>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</si>
  <si>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</si>
  <si>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</si>
  <si>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</si>
  <si>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</si>
  <si>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</si>
  <si>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</si>
  <si>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</si>
  <si>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</si>
  <si>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</si>
  <si>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</si>
  <si>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</si>
  <si>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</si>
  <si>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</si>
  <si>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</si>
  <si>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</si>
  <si>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</si>
  <si>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</si>
  <si>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</si>
  <si>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</si>
  <si>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</si>
  <si>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</si>
  <si>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</si>
  <si>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</si>
  <si>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</si>
  <si>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</si>
  <si>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</si>
  <si>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</si>
  <si>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</si>
  <si>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</si>
  <si>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</si>
  <si>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</si>
  <si>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</si>
  <si>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</si>
  <si>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</si>
  <si>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</si>
  <si>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</si>
  <si>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</si>
  <si>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</si>
  <si>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</si>
  <si>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</si>
  <si>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</si>
  <si>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</si>
  <si>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</si>
  <si>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</si>
  <si>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</si>
  <si>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</si>
  <si>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</si>
  <si>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</si>
  <si>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</si>
  <si>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</si>
  <si>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</si>
  <si>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</si>
  <si>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</si>
  <si>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</si>
  <si>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</si>
  <si>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</si>
  <si>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</si>
  <si>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</si>
  <si>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</si>
  <si>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</si>
  <si>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</si>
  <si>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</si>
  <si>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</si>
  <si>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</si>
  <si>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</si>
  <si>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</si>
  <si>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</si>
  <si>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</si>
  <si>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</si>
  <si>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</si>
  <si>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</si>
  <si>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</si>
  <si>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</si>
  <si>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</si>
  <si>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</si>
  <si>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</si>
  <si>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</si>
  <si>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</si>
  <si>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</si>
  <si>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</si>
  <si>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</si>
  <si>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</si>
  <si>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</si>
  <si>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</si>
  <si>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</si>
  <si>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</si>
  <si>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</si>
  <si>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</si>
  <si>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</si>
  <si>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</si>
  <si>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</si>
  <si>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</si>
  <si>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</si>
  <si>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</si>
  <si>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</si>
  <si>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</si>
  <si>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</si>
  <si>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</si>
  <si>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</si>
  <si>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</si>
  <si>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</si>
  <si>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</si>
  <si>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</si>
  <si>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</si>
  <si>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</si>
  <si>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</si>
  <si>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</si>
  <si>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</si>
  <si>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</si>
  <si>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</si>
  <si>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</si>
  <si>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</si>
  <si>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</si>
  <si>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</si>
  <si>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</si>
  <si>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</si>
  <si>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</si>
  <si>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</si>
  <si>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</si>
  <si>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</si>
  <si>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</si>
  <si>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</si>
  <si>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</si>
  <si>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</si>
  <si>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</si>
  <si>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</si>
  <si>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</si>
  <si>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</si>
  <si>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</si>
  <si>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</si>
  <si>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</si>
  <si>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</si>
  <si>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</si>
  <si>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</si>
  <si>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</si>
  <si>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</si>
  <si>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</si>
  <si>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</si>
  <si>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</si>
  <si>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</si>
  <si>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</si>
  <si>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</si>
  <si>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</si>
  <si>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</si>
  <si>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</si>
  <si>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</si>
  <si>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</si>
  <si>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</si>
  <si>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</si>
  <si>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</si>
  <si>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</si>
  <si>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</si>
  <si>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</si>
  <si>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</si>
  <si>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</si>
  <si>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</si>
  <si>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</si>
  <si>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</si>
  <si>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</si>
  <si>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</si>
  <si>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</si>
  <si>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</si>
  <si>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</si>
  <si>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</si>
  <si>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</si>
  <si>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</si>
  <si>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</si>
  <si>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</si>
  <si>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</si>
  <si>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</si>
  <si>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</si>
  <si>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</si>
  <si>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</si>
  <si>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</si>
  <si>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</si>
  <si>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</si>
  <si>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</si>
  <si>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</si>
  <si>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</si>
  <si>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</si>
  <si>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</si>
  <si>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</si>
  <si>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</si>
  <si>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</si>
  <si>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</si>
  <si>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</si>
  <si>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</si>
  <si>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</si>
  <si>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</si>
  <si>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</si>
  <si>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</si>
  <si>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</si>
  <si>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</si>
  <si>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</si>
  <si>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</si>
  <si>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</si>
  <si>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</si>
  <si>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</si>
  <si>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</si>
  <si>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</si>
  <si>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</si>
  <si>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</si>
  <si>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</si>
  <si>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</si>
  <si>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</si>
  <si>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</si>
  <si>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</si>
  <si>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</si>
  <si>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</si>
  <si>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</si>
  <si>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</si>
  <si>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</si>
  <si>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</si>
  <si>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</si>
  <si>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</si>
  <si>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</si>
  <si>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</si>
  <si>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</si>
  <si>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</si>
  <si>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</si>
  <si>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</si>
  <si>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</si>
  <si>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</si>
  <si>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</si>
  <si>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</si>
  <si>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</si>
  <si>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</si>
  <si>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</si>
  <si>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</si>
  <si>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</si>
  <si>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</si>
  <si>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</si>
  <si>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</si>
  <si>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</si>
  <si>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</si>
  <si>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</si>
  <si>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</si>
  <si>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</si>
  <si>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</si>
  <si>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</si>
  <si>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</si>
  <si>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</si>
  <si>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</si>
  <si>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</si>
  <si>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</si>
  <si>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</si>
  <si>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</si>
  <si>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</si>
  <si>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</si>
  <si>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</si>
  <si>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</si>
  <si>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</si>
  <si>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</si>
  <si>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</si>
  <si>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</si>
  <si>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</si>
  <si>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</si>
  <si>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</si>
  <si>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</si>
  <si>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</si>
  <si>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</si>
  <si>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</si>
  <si>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</si>
  <si>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</si>
  <si>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</si>
  <si>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</si>
  <si>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</si>
  <si>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</si>
  <si>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</si>
  <si>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</si>
  <si>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</si>
  <si>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</si>
  <si>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</si>
  <si>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</si>
  <si>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</si>
  <si>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</si>
  <si>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</si>
  <si>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</si>
  <si>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</si>
  <si>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</si>
  <si>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</si>
  <si>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</si>
  <si>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</si>
  <si>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</si>
  <si>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</si>
  <si>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</si>
  <si>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</si>
  <si>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</si>
  <si>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</si>
  <si>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</si>
  <si>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</si>
  <si>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</si>
  <si>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</si>
  <si>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</si>
  <si>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</si>
  <si>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</si>
  <si>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</si>
  <si>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</si>
  <si>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</si>
  <si>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</si>
  <si>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</si>
  <si>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</si>
  <si>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</si>
  <si>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</si>
  <si>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</si>
  <si>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</si>
  <si>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</si>
  <si>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</si>
  <si>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</si>
  <si>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</si>
  <si>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</si>
  <si>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</si>
  <si>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</si>
  <si>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</si>
  <si>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</si>
  <si>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</si>
  <si>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</si>
  <si>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</si>
  <si>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</si>
  <si>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</si>
  <si>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</si>
  <si>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</si>
  <si>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</si>
  <si>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</si>
  <si>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</si>
  <si>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</si>
  <si>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</si>
  <si>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</si>
  <si>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</si>
  <si>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</si>
  <si>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</si>
  <si>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</si>
  <si>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</si>
  <si>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</si>
  <si>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</si>
  <si>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</si>
  <si>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</si>
  <si>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</si>
  <si>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</si>
  <si>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</si>
  <si>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</si>
  <si>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</si>
  <si>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</si>
  <si>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</si>
  <si>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</si>
  <si>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</si>
  <si>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</si>
  <si>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</si>
  <si>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</si>
  <si>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</si>
  <si>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</si>
  <si>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</si>
  <si>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</si>
  <si>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</si>
  <si>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</si>
  <si>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</si>
  <si>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</si>
  <si>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</si>
  <si>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</si>
  <si>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</si>
  <si>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</si>
  <si>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</si>
  <si>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</si>
  <si>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</si>
  <si>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</si>
  <si>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</si>
  <si>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</si>
  <si>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</si>
  <si>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</si>
  <si>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</si>
  <si>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</si>
  <si>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</si>
  <si>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</si>
  <si>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</si>
  <si>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</si>
  <si>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</si>
  <si>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</si>
  <si>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</si>
  <si>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</si>
  <si>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</si>
  <si>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</si>
  <si>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</si>
  <si>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</si>
  <si>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</si>
  <si>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</si>
  <si>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</si>
  <si>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</si>
  <si>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</si>
  <si>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</si>
  <si>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</si>
  <si>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</si>
  <si>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</si>
  <si>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</si>
  <si>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</si>
  <si>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</si>
  <si>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</si>
  <si>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</si>
  <si>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</si>
  <si>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</si>
  <si>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</si>
  <si>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</si>
  <si>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</si>
  <si>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</si>
  <si>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</si>
  <si>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</si>
  <si>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</si>
  <si>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</si>
  <si>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</si>
  <si>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</si>
  <si>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</si>
  <si>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</si>
  <si>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</si>
  <si>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</si>
  <si>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</si>
  <si>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</si>
  <si>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</si>
  <si>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</si>
  <si>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</si>
  <si>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</si>
  <si>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</si>
  <si>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</si>
  <si>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</si>
  <si>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</si>
  <si>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</si>
  <si>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</si>
  <si>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</si>
  <si>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</si>
  <si>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</si>
  <si>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</si>
  <si>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</si>
  <si>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</si>
  <si>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</si>
  <si>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</si>
  <si>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</si>
  <si>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</si>
  <si>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</si>
  <si>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</si>
  <si>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</si>
  <si>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</si>
  <si>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</si>
  <si>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</si>
  <si>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</si>
  <si>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</si>
  <si>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</si>
  <si>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</si>
  <si>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</si>
  <si>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</si>
  <si>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</si>
  <si>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</si>
  <si>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</si>
  <si>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</si>
  <si>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</si>
  <si>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</si>
  <si>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</si>
  <si>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</si>
  <si>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</si>
  <si>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</si>
  <si>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</si>
  <si>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</si>
  <si>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</si>
  <si>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</si>
  <si>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</si>
  <si>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</si>
  <si>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</si>
  <si>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</si>
  <si>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</si>
  <si>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</si>
  <si>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</si>
  <si>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</si>
  <si>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</si>
  <si>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</si>
  <si>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</si>
  <si>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</si>
  <si>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</si>
  <si>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</si>
  <si>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</si>
  <si>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</si>
  <si>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</si>
  <si>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</si>
  <si>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</si>
  <si>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</si>
  <si>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</si>
  <si>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</si>
  <si>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</si>
  <si>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</si>
  <si>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</si>
  <si>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</si>
  <si>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</si>
  <si>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</si>
  <si>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</si>
  <si>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</si>
  <si>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</si>
  <si>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</si>
  <si>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</si>
  <si>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</si>
  <si>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</si>
  <si>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</si>
  <si>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</si>
  <si>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</si>
  <si>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</si>
  <si>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</si>
  <si>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</si>
  <si>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</si>
  <si>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</si>
  <si>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</si>
  <si>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</si>
  <si>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</si>
  <si>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</si>
  <si>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</si>
  <si>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</si>
  <si>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</si>
  <si>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</si>
  <si>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</si>
  <si>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</si>
  <si>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</si>
  <si>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</si>
  <si>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</si>
  <si>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</si>
  <si>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</si>
  <si>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</si>
  <si>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</si>
  <si>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</si>
  <si>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</si>
  <si>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</si>
  <si>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</si>
  <si>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</si>
  <si>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</si>
  <si>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</si>
  <si>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</si>
  <si>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</si>
  <si>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</si>
  <si>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</si>
  <si>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</si>
  <si>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</si>
  <si>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</si>
  <si>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</si>
  <si>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</si>
  <si>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</si>
  <si>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</si>
  <si>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</si>
  <si>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</si>
  <si>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</si>
  <si>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</si>
  <si>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</si>
  <si>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</si>
  <si>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</si>
  <si>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</si>
  <si>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</si>
  <si>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</si>
  <si>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</si>
  <si>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</si>
  <si>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</si>
  <si>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</si>
  <si>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</si>
  <si>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</si>
  <si>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</si>
  <si>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</si>
  <si>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</si>
  <si>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</si>
  <si>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</si>
  <si>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</si>
  <si>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</si>
  <si>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</si>
  <si>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</si>
  <si>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</si>
  <si>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</si>
  <si>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</si>
  <si>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</si>
  <si>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</si>
  <si>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</si>
  <si>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</si>
  <si>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</si>
  <si>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</si>
  <si>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</si>
  <si>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</si>
  <si>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</si>
  <si>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</si>
  <si>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</si>
  <si>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</si>
  <si>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</si>
  <si>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</si>
  <si>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</si>
  <si>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</si>
  <si>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</si>
  <si>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</si>
  <si>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</si>
  <si>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</si>
  <si>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</si>
  <si>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</si>
  <si>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</si>
  <si>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</si>
  <si>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</si>
  <si>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</si>
  <si>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</si>
  <si>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</si>
  <si>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</si>
  <si>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</si>
  <si>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</si>
  <si>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</si>
  <si>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</si>
  <si>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</si>
  <si>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</si>
  <si>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</si>
  <si>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</si>
  <si>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</si>
  <si>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</si>
  <si>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</si>
  <si>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</si>
  <si>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</si>
  <si>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</si>
  <si>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</si>
  <si>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</si>
  <si>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</si>
  <si>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</si>
  <si>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</si>
  <si>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</si>
  <si>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</si>
  <si>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</si>
  <si>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</si>
  <si>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</si>
  <si>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</si>
  <si>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</si>
  <si>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</si>
  <si>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</si>
  <si>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</si>
  <si>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</si>
  <si>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</si>
  <si>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</si>
  <si>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</si>
  <si>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</si>
  <si>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</si>
  <si>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</si>
  <si>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</si>
  <si>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</si>
  <si>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</si>
  <si>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</si>
  <si>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</si>
  <si>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</si>
  <si>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</si>
  <si>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</si>
  <si>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</si>
  <si>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</si>
  <si>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</si>
  <si>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</si>
  <si>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</si>
  <si>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</si>
  <si>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</si>
  <si>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</si>
  <si>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</si>
  <si>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</si>
  <si>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</si>
  <si>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</si>
  <si>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</si>
  <si>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</si>
  <si>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</si>
  <si>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</si>
  <si>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</si>
  <si>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</si>
  <si>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</si>
  <si>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</si>
  <si>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</si>
  <si>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</si>
  <si>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</si>
  <si>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</si>
  <si>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</si>
  <si>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</si>
  <si>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</si>
  <si>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</si>
  <si>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</si>
  <si>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</si>
  <si>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</si>
  <si>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</si>
  <si>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</si>
  <si>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</si>
  <si>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</si>
  <si>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</si>
  <si>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</si>
  <si>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</si>
  <si>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</si>
  <si>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</si>
  <si>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</si>
  <si>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</si>
  <si>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</si>
  <si>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</si>
  <si>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</si>
  <si>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</si>
  <si>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</si>
  <si>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</si>
  <si>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</si>
  <si>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</si>
  <si>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</si>
  <si>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</si>
  <si>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</si>
  <si>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</si>
  <si>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</si>
  <si>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</si>
  <si>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</si>
  <si>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</si>
  <si>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</si>
  <si>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</si>
  <si>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</si>
  <si>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</si>
  <si>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</si>
  <si>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</si>
  <si>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</si>
  <si>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</si>
  <si>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</si>
  <si>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</si>
  <si>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</si>
  <si>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</si>
  <si>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</si>
  <si>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</si>
  <si>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</si>
  <si>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</si>
  <si>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</si>
  <si>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</si>
  <si>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</si>
  <si>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</si>
  <si>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</si>
  <si>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</si>
  <si>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</si>
  <si>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</si>
  <si>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</si>
  <si>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</si>
  <si>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</si>
  <si>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</si>
  <si>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</si>
  <si>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</si>
  <si>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</si>
  <si>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</si>
  <si>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</si>
  <si>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</si>
  <si>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</si>
  <si>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</si>
  <si>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</si>
  <si>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</si>
  <si>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</si>
  <si>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</si>
  <si>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</si>
  <si>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</si>
  <si>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</si>
  <si>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</si>
  <si>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</si>
  <si>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</si>
  <si>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</si>
  <si>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</si>
  <si>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</si>
  <si>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</si>
  <si>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</si>
  <si>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</si>
  <si>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</si>
  <si>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</si>
  <si>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</si>
  <si>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</si>
  <si>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</si>
  <si>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</si>
  <si>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</si>
  <si>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</si>
  <si>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</si>
  <si>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</si>
  <si>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</si>
  <si>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</si>
  <si>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</si>
  <si>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</si>
  <si>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</si>
  <si>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</si>
  <si>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</si>
  <si>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</si>
  <si>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</si>
  <si>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</si>
  <si>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</si>
  <si>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</si>
  <si>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</si>
  <si>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</si>
  <si>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</si>
  <si>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</si>
  <si>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</si>
  <si>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</si>
  <si>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</si>
  <si>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</si>
  <si>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</si>
  <si>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</si>
  <si>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</si>
  <si>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</si>
  <si>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</si>
  <si>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</si>
  <si>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</si>
  <si>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</si>
  <si>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</si>
  <si>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</si>
  <si>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</si>
  <si>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</si>
  <si>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</si>
  <si>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</si>
  <si>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</si>
  <si>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</si>
  <si>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</si>
  <si>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</si>
  <si>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</si>
  <si>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</si>
  <si>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</si>
  <si>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</si>
  <si>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</si>
  <si>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</si>
  <si>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</si>
  <si>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</si>
  <si>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</si>
  <si>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</si>
  <si>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</si>
  <si>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</si>
  <si>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</si>
  <si>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</si>
  <si>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</si>
  <si>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</si>
  <si>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</si>
  <si>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</si>
  <si>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</si>
  <si>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</si>
  <si>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</si>
  <si>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</si>
  <si>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</si>
  <si>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</si>
  <si>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</si>
  <si>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</si>
  <si>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</si>
  <si>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</si>
  <si>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</si>
  <si>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</si>
  <si>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</si>
  <si>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</si>
  <si>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</si>
  <si>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</si>
  <si>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</si>
  <si>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</si>
  <si>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</si>
  <si>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</si>
  <si>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</si>
  <si>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</si>
  <si>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</si>
  <si>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</si>
  <si>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</si>
  <si>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</si>
  <si>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</si>
  <si>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</si>
  <si>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</si>
  <si>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</si>
  <si>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</si>
  <si>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</si>
  <si>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</si>
  <si>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</si>
  <si>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</si>
  <si>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</si>
  <si>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</si>
  <si>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</si>
  <si>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</si>
  <si>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</si>
  <si>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</si>
  <si>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</si>
  <si>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</si>
  <si>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</si>
  <si>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</si>
  <si>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</si>
  <si>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</si>
  <si>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</si>
  <si>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</si>
  <si>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</si>
  <si>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</si>
  <si>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</si>
  <si>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</si>
  <si>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</si>
  <si>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</si>
  <si>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</si>
  <si>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</si>
  <si>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</si>
  <si>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</si>
  <si>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</si>
  <si>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</si>
  <si>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</si>
  <si>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</si>
  <si>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</si>
  <si>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</si>
  <si>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</si>
  <si>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</si>
  <si>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</si>
  <si>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</si>
  <si>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</si>
  <si>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</si>
  <si>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</si>
  <si>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</si>
  <si>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</si>
  <si>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</si>
  <si>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</si>
  <si>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</si>
  <si>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</si>
  <si>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</si>
  <si>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</si>
  <si>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</si>
  <si>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</si>
  <si>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</si>
  <si>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</si>
  <si>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</si>
  <si>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</si>
  <si>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</si>
  <si>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</si>
  <si>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</si>
  <si>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</si>
  <si>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</si>
  <si>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</si>
  <si>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</si>
  <si>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</si>
  <si>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</si>
  <si>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</si>
  <si>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</si>
  <si>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</si>
  <si>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</si>
  <si>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</si>
  <si>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</si>
  <si>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</si>
  <si>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</si>
  <si>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</si>
  <si>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</si>
  <si>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</si>
  <si>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</si>
  <si>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</si>
  <si>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</si>
  <si>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</si>
  <si>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</si>
  <si>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</si>
  <si>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</si>
  <si>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</si>
  <si>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</si>
  <si>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</si>
  <si>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</si>
  <si>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</si>
  <si>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</si>
  <si>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</si>
  <si>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</si>
  <si>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</si>
  <si>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</si>
  <si>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</si>
  <si>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</si>
  <si>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</si>
  <si>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</si>
  <si>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</si>
  <si>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</si>
  <si>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</si>
  <si>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</si>
  <si>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</si>
  <si>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</si>
  <si>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</si>
  <si>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</si>
  <si>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</si>
  <si>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</si>
  <si>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</si>
  <si>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</si>
  <si>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</si>
  <si>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</si>
  <si>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</si>
  <si>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</si>
  <si>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</si>
  <si>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</si>
  <si>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</si>
  <si>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</si>
  <si>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</si>
  <si>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</si>
  <si>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</si>
  <si>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</si>
  <si>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</si>
  <si>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</si>
  <si>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</si>
  <si>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</si>
  <si>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</si>
  <si>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</si>
  <si>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</si>
  <si>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</si>
  <si>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</si>
  <si>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</si>
  <si>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</si>
  <si>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</si>
  <si>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</si>
  <si>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</si>
  <si>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</si>
  <si>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</si>
  <si>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</si>
  <si>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</si>
  <si>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</si>
  <si>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</si>
  <si>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</si>
  <si>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</si>
  <si>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</si>
  <si>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</si>
  <si>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</si>
  <si>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</si>
  <si>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</si>
  <si>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</si>
  <si>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</si>
  <si>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</si>
  <si>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</si>
  <si>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</si>
  <si>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</si>
  <si>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</si>
  <si>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</si>
  <si>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</si>
  <si>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</si>
  <si>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</si>
  <si>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</si>
  <si>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</si>
  <si>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</si>
  <si>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</si>
  <si>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</si>
  <si>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</si>
  <si>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</si>
  <si>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</si>
  <si>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</si>
  <si>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</si>
  <si>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</si>
  <si>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</si>
  <si>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</si>
  <si>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</si>
  <si>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</si>
  <si>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</si>
  <si>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</si>
  <si>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</si>
  <si>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</si>
  <si>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</si>
  <si>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</si>
  <si>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</si>
  <si>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</si>
  <si>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</si>
  <si>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</si>
  <si>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</si>
  <si>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</si>
  <si>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</si>
  <si>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</si>
  <si>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</si>
  <si>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</si>
  <si>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</si>
  <si>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</si>
  <si>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</si>
  <si>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</si>
  <si>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</si>
  <si>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</si>
  <si>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</si>
  <si>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</si>
  <si>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</si>
  <si>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</si>
  <si>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</si>
  <si>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</si>
  <si>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</si>
  <si>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</si>
  <si>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</si>
  <si>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</si>
  <si>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</si>
  <si>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</si>
  <si>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</si>
  <si>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</si>
  <si>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</si>
  <si>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</si>
  <si>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</si>
  <si>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</si>
  <si>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</si>
  <si>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</si>
  <si>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</si>
  <si>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</si>
  <si>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</si>
  <si>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</si>
  <si>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</si>
  <si>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</si>
  <si>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</si>
  <si>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</si>
  <si>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</si>
  <si>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</si>
  <si>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</si>
  <si>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</si>
  <si>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</si>
  <si>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</si>
  <si>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</si>
  <si>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</si>
  <si>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</si>
  <si>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</si>
  <si>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</si>
  <si>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</si>
  <si>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</si>
  <si>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</si>
  <si>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</si>
  <si>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</si>
  <si>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</si>
  <si>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</si>
  <si>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</si>
  <si>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</si>
  <si>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</si>
  <si>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</si>
  <si>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</si>
  <si>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</si>
  <si>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</si>
  <si>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</si>
  <si>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</si>
  <si>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</si>
  <si>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</si>
  <si>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</si>
  <si>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</si>
  <si>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</si>
  <si>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</si>
  <si>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</si>
  <si>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</si>
  <si>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</si>
  <si>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</si>
  <si>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</si>
  <si>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</si>
  <si>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</si>
  <si>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</si>
  <si>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</si>
  <si>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</si>
  <si>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</si>
  <si>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</si>
  <si>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</si>
  <si>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</si>
  <si>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</si>
  <si>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</si>
  <si>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</si>
  <si>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</si>
  <si>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</si>
  <si>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</si>
  <si>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</si>
  <si>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</si>
  <si>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</si>
  <si>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</si>
  <si>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</si>
  <si>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</si>
  <si>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</si>
  <si>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</si>
  <si>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</si>
  <si>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</si>
  <si>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</si>
  <si>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</si>
  <si>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</si>
  <si>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</si>
  <si>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</si>
  <si>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</si>
  <si>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</si>
  <si>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</si>
  <si>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</si>
  <si>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</si>
  <si>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</si>
  <si>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</si>
  <si>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</si>
  <si>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</si>
  <si>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</si>
  <si>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</si>
  <si>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</si>
  <si>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</si>
  <si>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</si>
  <si>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</si>
  <si>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</si>
  <si>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</si>
  <si>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</si>
  <si>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</si>
  <si>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</si>
  <si>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</si>
  <si>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</si>
  <si>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</si>
  <si>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</si>
  <si>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</si>
  <si>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</si>
  <si>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</si>
  <si>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</si>
  <si>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</si>
  <si>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</si>
  <si>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</si>
  <si>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</si>
  <si>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</si>
  <si>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</si>
  <si>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</si>
  <si>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</si>
  <si>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</si>
  <si>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</si>
  <si>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</si>
  <si>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</si>
  <si>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</si>
  <si>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</si>
  <si>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</si>
  <si>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</si>
  <si>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</si>
  <si>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</si>
  <si>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</si>
  <si>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</si>
  <si>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</si>
  <si>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</si>
  <si>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</si>
  <si>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</si>
  <si>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</si>
  <si>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</si>
  <si>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</si>
  <si>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</si>
  <si>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</si>
  <si>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</si>
  <si>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</si>
  <si>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</si>
  <si>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</si>
  <si>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</si>
  <si>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</si>
  <si>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</si>
  <si>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</si>
  <si>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</si>
  <si>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</si>
  <si>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</si>
  <si>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</si>
  <si>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</si>
  <si>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</si>
  <si>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</si>
  <si>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</si>
  <si>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</si>
  <si>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</si>
  <si>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</si>
  <si>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</si>
  <si>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</si>
  <si>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</si>
  <si>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</si>
  <si>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</si>
  <si>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</si>
  <si>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</si>
  <si>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</si>
  <si>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</si>
  <si>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</si>
  <si>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</si>
  <si>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</si>
  <si>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</si>
  <si>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</si>
  <si>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</si>
  <si>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</si>
  <si>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</si>
  <si>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</si>
  <si>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</si>
  <si>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</si>
  <si>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</si>
  <si>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</si>
  <si>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</si>
  <si>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</si>
  <si>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</si>
  <si>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</si>
  <si>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</si>
  <si>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</si>
  <si>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</si>
  <si>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</si>
  <si>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</si>
  <si>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</si>
  <si>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</si>
  <si>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</si>
  <si>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</si>
  <si>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</si>
  <si>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</si>
  <si>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</si>
  <si>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</si>
  <si>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</si>
  <si>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</si>
  <si>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</si>
  <si>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</si>
  <si>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</si>
  <si>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</si>
  <si>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</si>
  <si>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</si>
  <si>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</si>
  <si>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</si>
  <si>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</si>
  <si>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</si>
  <si>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</si>
  <si>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</si>
  <si>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</si>
  <si>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</si>
  <si>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</si>
  <si>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</si>
  <si>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</si>
  <si>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</si>
  <si>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</si>
  <si>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</si>
  <si>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</si>
  <si>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</si>
  <si>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</si>
  <si>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</si>
  <si>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</si>
  <si>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</si>
  <si>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</si>
  <si>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</si>
  <si>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</si>
  <si>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</si>
  <si>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</si>
  <si>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</si>
  <si>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</si>
  <si>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</si>
  <si>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</si>
  <si>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</si>
  <si>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</si>
  <si>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</si>
  <si>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</si>
  <si>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</si>
  <si>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</si>
  <si>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</si>
  <si>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</si>
  <si>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</si>
  <si>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</si>
  <si>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</si>
  <si>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</si>
  <si>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</si>
  <si>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</si>
  <si>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</si>
  <si>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</si>
  <si>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</si>
  <si>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</si>
  <si>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</si>
  <si>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</si>
  <si>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</si>
  <si>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</si>
  <si>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</si>
  <si>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</si>
  <si>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</si>
  <si>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</si>
  <si>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</si>
  <si>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</si>
  <si>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</si>
  <si>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</si>
  <si>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</si>
  <si>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</si>
  <si>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</si>
  <si>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</si>
  <si>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</si>
  <si>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</si>
  <si>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</si>
  <si>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</si>
  <si>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</si>
  <si>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</si>
  <si>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</si>
  <si>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</si>
  <si>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</si>
  <si>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</si>
  <si>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</si>
  <si>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</si>
  <si>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</si>
  <si>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</si>
  <si>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</si>
  <si>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</si>
  <si>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</si>
  <si>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</si>
  <si>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</si>
  <si>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</si>
  <si>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</si>
  <si>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</si>
  <si>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</si>
  <si>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</si>
  <si>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</si>
  <si>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</si>
  <si>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</si>
  <si>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</si>
  <si>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</si>
  <si>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</si>
  <si>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</si>
  <si>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</si>
  <si>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</si>
  <si>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</si>
  <si>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</si>
  <si>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</si>
  <si>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</si>
  <si>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</si>
  <si>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</si>
  <si>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</si>
  <si>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</si>
  <si>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</si>
  <si>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</si>
  <si>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</si>
  <si>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</si>
  <si>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</si>
  <si>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</si>
  <si>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</si>
  <si>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</si>
  <si>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</si>
  <si>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</si>
  <si>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</si>
  <si>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</si>
  <si>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</si>
  <si>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</si>
  <si>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</si>
  <si>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</si>
  <si>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</si>
  <si>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</si>
  <si>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</si>
  <si>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</si>
  <si>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</si>
  <si>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</si>
  <si>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</si>
  <si>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</si>
  <si>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</si>
  <si>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</si>
  <si>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</si>
  <si>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</si>
  <si>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</si>
  <si>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</si>
  <si>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</si>
  <si>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</si>
  <si>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</si>
  <si>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</si>
  <si>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</si>
  <si>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</si>
  <si>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</si>
  <si>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</si>
  <si>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</si>
  <si>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</si>
  <si>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</si>
  <si>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</si>
  <si>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</si>
  <si>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</si>
  <si>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</si>
  <si>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</si>
  <si>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</si>
  <si>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</si>
  <si>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</si>
  <si>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</si>
  <si>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</si>
  <si>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</si>
  <si>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</si>
  <si>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</si>
  <si>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</si>
  <si>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</si>
  <si>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</si>
  <si>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</si>
  <si>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</si>
  <si>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</si>
  <si>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</si>
  <si>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</si>
  <si>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</si>
  <si>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</si>
  <si>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</si>
  <si>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</si>
  <si>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</si>
  <si>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</si>
  <si>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</si>
  <si>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</si>
  <si>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</si>
  <si>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</si>
  <si>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</si>
  <si>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</si>
  <si>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</si>
  <si>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</si>
  <si>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</si>
  <si>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</si>
  <si>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</si>
  <si>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</si>
  <si>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</si>
  <si>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</si>
  <si>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</si>
  <si>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</si>
  <si>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</si>
  <si>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</si>
  <si>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</si>
  <si>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</si>
  <si>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</si>
  <si>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</si>
  <si>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</si>
  <si>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</si>
  <si>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</si>
  <si>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</si>
  <si>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</si>
  <si>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</si>
  <si>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</si>
  <si>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</si>
  <si>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</si>
  <si>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</si>
  <si>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</si>
  <si>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</si>
  <si>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</si>
  <si>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</si>
  <si>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</si>
  <si>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</si>
  <si>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</si>
  <si>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</si>
  <si>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</si>
  <si>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</si>
  <si>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</si>
  <si>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</si>
  <si>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</si>
  <si>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</si>
  <si>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</si>
  <si>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</si>
  <si>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</si>
  <si>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</si>
  <si>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</si>
  <si>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</si>
  <si>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</si>
  <si>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</si>
  <si>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</si>
  <si>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</si>
  <si>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</si>
  <si>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</si>
  <si>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</si>
  <si>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</si>
  <si>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</si>
  <si>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</si>
  <si>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</si>
  <si>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</si>
  <si>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</si>
  <si>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</si>
  <si>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</si>
  <si>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</si>
  <si>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</si>
  <si>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</si>
  <si>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</si>
  <si>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</si>
  <si>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</si>
  <si>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</si>
  <si>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</si>
  <si>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</si>
  <si>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</si>
  <si>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</si>
  <si>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</si>
  <si>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</si>
  <si>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</si>
  <si>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</si>
  <si>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</si>
  <si>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</si>
  <si>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</si>
  <si>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</si>
  <si>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</si>
  <si>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</si>
  <si>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</si>
  <si>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</si>
  <si>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</si>
  <si>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</si>
  <si>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</si>
  <si>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</si>
  <si>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</si>
  <si>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</si>
  <si>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</si>
  <si>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</si>
  <si>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</si>
  <si>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</si>
  <si>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</si>
  <si>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</si>
  <si>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</si>
  <si>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</si>
  <si>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</si>
  <si>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</si>
  <si>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</si>
  <si>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</si>
  <si>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</si>
  <si>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</si>
  <si>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</si>
  <si>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</si>
  <si>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</si>
  <si>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</si>
  <si>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</si>
  <si>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</si>
  <si>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</si>
  <si>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</si>
  <si>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</si>
  <si>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</si>
  <si>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</si>
  <si>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</si>
  <si>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</si>
  <si>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</si>
  <si>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</si>
  <si>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</si>
  <si>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</si>
  <si>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</si>
  <si>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</si>
  <si>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</si>
  <si>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</si>
  <si>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</si>
  <si>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</si>
  <si>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</si>
  <si>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</si>
  <si>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</si>
  <si>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</si>
  <si>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</si>
  <si>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</si>
  <si>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</si>
  <si>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</si>
  <si>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</si>
  <si>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</si>
  <si>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</si>
  <si>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</si>
  <si>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</si>
  <si>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</si>
  <si>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</si>
  <si>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</si>
  <si>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</si>
  <si>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</si>
  <si>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</si>
  <si>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</si>
  <si>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</si>
  <si>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</si>
  <si>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</si>
  <si>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</si>
  <si>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</si>
  <si>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</si>
  <si>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</si>
  <si>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</si>
  <si>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</si>
  <si>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</si>
  <si>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</si>
  <si>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</si>
  <si>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</si>
  <si>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</si>
  <si>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</si>
  <si>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</si>
  <si>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</si>
  <si>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</si>
  <si>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</si>
  <si>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</si>
  <si>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</si>
  <si>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</si>
  <si>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</si>
  <si>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</si>
  <si>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</si>
  <si>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</si>
  <si>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</si>
  <si>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</si>
  <si>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</si>
  <si>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</si>
  <si>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</si>
  <si>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</si>
  <si>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</si>
  <si>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</si>
  <si>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</si>
  <si>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</si>
  <si>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</si>
  <si>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</si>
  <si>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</si>
  <si>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</si>
  <si>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</si>
  <si>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</si>
  <si>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</si>
  <si>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</si>
  <si>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</si>
  <si>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</si>
  <si>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</si>
  <si>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</si>
  <si>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</si>
  <si>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</si>
  <si>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</si>
  <si>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</si>
  <si>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</si>
  <si>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</si>
  <si>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</si>
  <si>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</si>
  <si>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</si>
  <si>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</si>
  <si>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</si>
  <si>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</si>
  <si>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</si>
  <si>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</si>
  <si>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</si>
  <si>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</si>
  <si>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</si>
  <si>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</si>
  <si>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</si>
  <si>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</si>
  <si>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</si>
  <si>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</si>
  <si>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</si>
  <si>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</si>
  <si>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</si>
  <si>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</si>
  <si>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</si>
  <si>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</si>
  <si>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</si>
  <si>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</si>
  <si>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</si>
  <si>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</si>
  <si>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</si>
  <si>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</si>
  <si>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</si>
  <si>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</si>
  <si>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</si>
  <si>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</si>
  <si>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</si>
  <si>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</si>
  <si>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</si>
  <si>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</si>
  <si>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</si>
  <si>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</si>
  <si>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</si>
  <si>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</si>
  <si>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</si>
  <si>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</si>
  <si>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</si>
  <si>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</si>
  <si>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</si>
  <si>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</si>
  <si>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</si>
  <si>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</si>
  <si>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</si>
  <si>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</si>
  <si>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</si>
  <si>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</si>
  <si>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</si>
  <si>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</si>
  <si>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</si>
  <si>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</si>
  <si>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</si>
  <si>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</si>
  <si>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</si>
  <si>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</si>
  <si>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</si>
  <si>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</si>
  <si>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</si>
  <si>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</si>
  <si>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</si>
  <si>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</si>
  <si>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</si>
  <si>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</si>
  <si>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</si>
  <si>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</si>
  <si>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</si>
  <si>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</si>
  <si>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</si>
  <si>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</si>
  <si>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</si>
  <si>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</si>
  <si>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</si>
  <si>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</si>
  <si>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</si>
  <si>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</si>
  <si>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</si>
  <si>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</si>
  <si>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</si>
  <si>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</si>
  <si>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</si>
  <si>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</si>
  <si>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</si>
  <si>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</si>
  <si>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</si>
  <si>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</si>
  <si>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</si>
  <si>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</si>
  <si>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</si>
  <si>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</si>
  <si>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</si>
  <si>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</si>
  <si>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</si>
  <si>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</si>
  <si>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</si>
  <si>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</si>
  <si>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</si>
  <si>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</si>
  <si>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</si>
  <si>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</si>
  <si>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</si>
  <si>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</si>
  <si>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</si>
  <si>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</si>
  <si>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</si>
  <si>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</si>
  <si>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</si>
  <si>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</si>
  <si>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</si>
  <si>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</si>
  <si>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</si>
  <si>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</si>
  <si>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</si>
  <si>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</si>
  <si>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</si>
  <si>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</si>
  <si>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</si>
  <si>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</si>
  <si>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</si>
  <si>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</si>
  <si>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</si>
  <si>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</si>
  <si>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</si>
  <si>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</si>
  <si>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</si>
  <si>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</si>
  <si>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</si>
  <si>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</si>
  <si>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</si>
  <si>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</si>
  <si>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</si>
  <si>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</si>
  <si>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</si>
  <si>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</si>
  <si>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</si>
  <si>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</si>
  <si>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</si>
  <si>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</si>
  <si>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</si>
  <si>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</si>
  <si>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</si>
  <si>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</si>
  <si>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</si>
  <si>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</si>
  <si>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</si>
  <si>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</si>
  <si>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</si>
  <si>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</si>
  <si>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</si>
  <si>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</si>
  <si>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</si>
  <si>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</si>
  <si>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</si>
  <si>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</si>
  <si>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</si>
  <si>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</si>
  <si>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</si>
  <si>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</si>
  <si>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</si>
  <si>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</si>
  <si>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</si>
  <si>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</si>
  <si>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</si>
  <si>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</si>
  <si>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</si>
  <si>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</si>
  <si>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</si>
  <si>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</si>
  <si>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</si>
  <si>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</si>
  <si>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</si>
  <si>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</si>
  <si>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</si>
  <si>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</si>
  <si>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</si>
  <si>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</si>
  <si>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</si>
  <si>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</si>
  <si>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</si>
  <si>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</si>
  <si>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</si>
  <si>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</si>
  <si>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</si>
  <si>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</si>
  <si>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</si>
  <si>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</si>
  <si>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</si>
  <si>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</si>
  <si>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</si>
  <si>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</si>
  <si>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</si>
  <si>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</si>
  <si>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</si>
  <si>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</si>
  <si>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</si>
  <si>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</si>
  <si>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</si>
  <si>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</si>
  <si>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</si>
  <si>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</si>
  <si>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</si>
  <si>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</si>
  <si>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</si>
  <si>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</si>
  <si>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</si>
  <si>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</si>
  <si>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</si>
  <si>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</si>
  <si>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</si>
  <si>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</si>
  <si>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</si>
  <si>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</si>
  <si>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</si>
  <si>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</si>
  <si>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</si>
  <si>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</si>
  <si>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</si>
  <si>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</si>
  <si>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</si>
  <si>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</si>
  <si>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</si>
  <si>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</si>
  <si>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</si>
  <si>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</si>
  <si>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</si>
  <si>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</si>
  <si>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</si>
  <si>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</si>
  <si>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</si>
  <si>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</si>
  <si>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</si>
  <si>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</si>
  <si>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</si>
  <si>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</si>
  <si>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</si>
  <si>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</si>
  <si>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</si>
  <si>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</si>
  <si>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</si>
  <si>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</si>
  <si>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</si>
  <si>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</si>
  <si>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</si>
  <si>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</si>
  <si>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</si>
  <si>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</si>
  <si>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</si>
  <si>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</si>
  <si>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</si>
  <si>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</si>
  <si>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</si>
  <si>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</si>
  <si>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</si>
  <si>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</si>
  <si>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</si>
  <si>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</si>
  <si>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</si>
  <si>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</si>
  <si>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</si>
  <si>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</si>
  <si>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</si>
  <si>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</si>
  <si>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</si>
  <si>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</si>
  <si>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</si>
  <si>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</si>
  <si>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</si>
  <si>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</si>
  <si>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</si>
  <si>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</si>
  <si>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</si>
  <si>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</si>
  <si>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</si>
  <si>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</si>
  <si>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</si>
  <si>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</si>
  <si>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</si>
  <si>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</si>
  <si>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</si>
  <si>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</si>
  <si>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</si>
  <si>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</si>
  <si>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</si>
  <si>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</si>
  <si>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</si>
  <si>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</si>
  <si>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</si>
  <si>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</si>
  <si>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</si>
  <si>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</si>
  <si>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</si>
  <si>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</si>
  <si>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</si>
  <si>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</si>
  <si>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</si>
  <si>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</si>
  <si>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</si>
  <si>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</si>
  <si>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</si>
  <si>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</si>
  <si>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</si>
  <si>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</si>
  <si>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</si>
  <si>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</si>
  <si>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</si>
  <si>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</si>
  <si>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</si>
  <si>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</si>
  <si>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</si>
  <si>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</si>
  <si>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</si>
  <si>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</si>
  <si>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</si>
  <si>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</si>
  <si>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</si>
  <si>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</si>
  <si>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</si>
  <si>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</si>
  <si>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</si>
  <si>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</si>
  <si>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</si>
  <si>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</si>
  <si>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</si>
  <si>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</si>
  <si>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</si>
  <si>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</si>
  <si>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</si>
  <si>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</si>
  <si>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</si>
  <si>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</si>
  <si>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</si>
  <si>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</si>
  <si>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</si>
  <si>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</si>
  <si>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</si>
  <si>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</si>
  <si>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</si>
  <si>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</si>
  <si>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</si>
  <si>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</si>
  <si>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</si>
  <si>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</si>
  <si>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</si>
  <si>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</si>
  <si>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</si>
  <si>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</si>
  <si>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</si>
  <si>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</si>
  <si>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</si>
  <si>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</si>
  <si>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</si>
  <si>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</si>
  <si>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</si>
  <si>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</si>
  <si>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</si>
  <si>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</si>
  <si>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</si>
  <si>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</si>
  <si>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</si>
  <si>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</si>
  <si>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</si>
  <si>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</si>
  <si>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</si>
  <si>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</si>
  <si>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</si>
  <si>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</si>
  <si>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</si>
  <si>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</si>
  <si>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</si>
  <si>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</si>
  <si>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</si>
  <si>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</si>
  <si>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</si>
  <si>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</si>
  <si>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</si>
  <si>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</si>
  <si>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</si>
  <si>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</si>
  <si>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</si>
  <si>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</si>
  <si>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</si>
  <si>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</si>
  <si>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</si>
  <si>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</si>
  <si>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</si>
  <si>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</si>
  <si>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</si>
  <si>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</si>
  <si>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</si>
  <si>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</si>
  <si>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</si>
  <si>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</si>
  <si>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</si>
  <si>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</si>
  <si>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</si>
  <si>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</si>
  <si>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</si>
  <si>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</si>
  <si>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</si>
  <si>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</si>
  <si>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</si>
  <si>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</si>
  <si>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</si>
  <si>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</si>
  <si>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</si>
  <si>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</si>
  <si>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</si>
  <si>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</si>
  <si>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</si>
  <si>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</si>
  <si>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</si>
  <si>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</si>
  <si>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</si>
  <si>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</si>
  <si>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</si>
  <si>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</si>
  <si>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</si>
  <si>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</si>
  <si>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</si>
  <si>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</si>
  <si>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</si>
  <si>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</si>
  <si>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</si>
  <si>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</si>
  <si>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</si>
  <si>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</si>
  <si>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</si>
  <si>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</si>
  <si>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</si>
  <si>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</si>
  <si>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</si>
  <si>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</si>
  <si>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</si>
  <si>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</si>
  <si>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</si>
  <si>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</si>
  <si>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</si>
  <si>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</si>
  <si>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</si>
  <si>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</si>
  <si>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</si>
  <si>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</si>
  <si>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</si>
  <si>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</si>
  <si>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</si>
  <si>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</si>
  <si>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</si>
  <si>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</si>
  <si>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</si>
  <si>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</si>
  <si>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</si>
  <si>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</si>
  <si>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</si>
  <si>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</si>
  <si>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</si>
  <si>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</si>
  <si>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</si>
  <si>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</si>
  <si>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</si>
  <si>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</si>
  <si>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</si>
  <si>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</si>
  <si>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</si>
  <si>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</si>
  <si>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</si>
  <si>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</si>
  <si>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</si>
  <si>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</si>
  <si>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</si>
  <si>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</si>
  <si>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</si>
  <si>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</si>
  <si>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</si>
  <si>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</si>
  <si>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</si>
  <si>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</si>
  <si>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</si>
  <si>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</si>
  <si>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</si>
  <si>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</si>
  <si>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</si>
  <si>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</si>
  <si>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</si>
  <si>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</si>
  <si>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</si>
  <si>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</si>
  <si>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</si>
  <si>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</si>
  <si>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</si>
  <si>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</si>
  <si>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</si>
  <si>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</si>
  <si>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</si>
  <si>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</si>
  <si>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</si>
  <si>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</si>
  <si>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</si>
  <si>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</si>
  <si>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</si>
  <si>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</si>
  <si>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</si>
  <si>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</si>
  <si>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</si>
  <si>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</si>
  <si>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</si>
  <si>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</si>
  <si>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</si>
  <si>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</si>
  <si>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</si>
  <si>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</si>
  <si>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</si>
  <si>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</si>
  <si>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</si>
  <si>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</si>
  <si>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</si>
  <si>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</si>
  <si>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</si>
  <si>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</si>
  <si>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</si>
  <si>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</si>
  <si>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</si>
  <si>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</si>
  <si>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</si>
  <si>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</si>
  <si>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</si>
  <si>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</si>
  <si>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</si>
  <si>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</si>
  <si>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</si>
  <si>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</si>
  <si>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</si>
  <si>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</si>
  <si>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</si>
  <si>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</si>
  <si>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</si>
  <si>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</si>
  <si>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</si>
  <si>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</si>
  <si>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</si>
  <si>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</si>
  <si>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</si>
  <si>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</si>
  <si>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</si>
  <si>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</si>
  <si>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</si>
  <si>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</si>
  <si>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</si>
  <si>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</si>
  <si>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</si>
  <si>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</si>
  <si>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</si>
  <si>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</si>
  <si>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</si>
  <si>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</si>
  <si>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</si>
  <si>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</si>
  <si>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</si>
  <si>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</si>
  <si>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</si>
  <si>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</si>
  <si>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</si>
  <si>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</si>
  <si>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</si>
  <si>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</si>
  <si>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</si>
  <si>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</si>
  <si>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</si>
  <si>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</si>
  <si>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</si>
  <si>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</si>
  <si>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</si>
  <si>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</si>
  <si>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</si>
  <si>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</si>
  <si>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</si>
  <si>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</si>
  <si>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</si>
  <si>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</si>
  <si>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</si>
  <si>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</si>
  <si>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</si>
  <si>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</si>
  <si>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</si>
  <si>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</si>
  <si>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</si>
  <si>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</si>
  <si>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</si>
  <si>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</si>
  <si>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</si>
  <si>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</si>
  <si>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</si>
  <si>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</si>
  <si>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</si>
  <si>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</si>
  <si>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</si>
  <si>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</si>
  <si>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</si>
  <si>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</si>
  <si>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</si>
  <si>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</si>
  <si>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</si>
  <si>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</si>
  <si>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</si>
  <si>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</si>
  <si>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</si>
  <si>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</si>
  <si>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</si>
  <si>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</si>
  <si>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</si>
  <si>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</si>
  <si>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</si>
  <si>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</si>
  <si>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</si>
  <si>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</si>
  <si>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</si>
  <si>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</si>
  <si>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</si>
  <si>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</si>
  <si>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</si>
  <si>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</si>
  <si>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</si>
  <si>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</si>
  <si>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</si>
  <si>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</si>
  <si>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</si>
  <si>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</si>
  <si>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</si>
  <si>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</si>
  <si>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</si>
  <si>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</si>
  <si>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</si>
  <si>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</si>
  <si>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</si>
  <si>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</si>
  <si>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</si>
  <si>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</si>
  <si>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</si>
  <si>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</si>
  <si>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</si>
  <si>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</si>
  <si>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</si>
  <si>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</si>
  <si>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</si>
  <si>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</si>
  <si>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</si>
  <si>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</si>
  <si>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</si>
  <si>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</si>
  <si>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</si>
  <si>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</si>
  <si>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</si>
  <si>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</si>
  <si>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</si>
  <si>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</si>
  <si>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</si>
  <si>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</si>
  <si>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</si>
  <si>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</si>
  <si>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</si>
  <si>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</si>
  <si>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</si>
  <si>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</si>
  <si>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</si>
  <si>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</si>
  <si>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</si>
  <si>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</si>
  <si>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</si>
  <si>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</si>
  <si>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</si>
  <si>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</si>
  <si>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</si>
  <si>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</si>
  <si>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</si>
  <si>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</si>
  <si>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</si>
  <si>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</si>
  <si>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</si>
  <si>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</si>
  <si>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</si>
  <si>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</si>
  <si>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</si>
  <si>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</si>
  <si>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</si>
  <si>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</si>
  <si>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</si>
  <si>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</si>
  <si>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</si>
  <si>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</si>
  <si>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</si>
  <si>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</si>
  <si>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</si>
  <si>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</si>
  <si>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</si>
  <si>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</si>
  <si>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</si>
  <si>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</si>
  <si>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</si>
  <si>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</si>
  <si>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</si>
  <si>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</si>
  <si>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</si>
  <si>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</si>
  <si>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</si>
  <si>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</si>
  <si>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</si>
  <si>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</si>
  <si>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</si>
  <si>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</si>
  <si>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</si>
  <si>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</si>
  <si>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</si>
  <si>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</si>
  <si>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</si>
  <si>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</si>
  <si>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</si>
  <si>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</si>
  <si>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</si>
  <si>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</si>
  <si>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</si>
  <si>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</si>
  <si>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</si>
  <si>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</si>
  <si>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</si>
  <si>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</si>
  <si>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</si>
  <si>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</si>
  <si>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</si>
  <si>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</si>
  <si>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</si>
  <si>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</si>
  <si>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</si>
  <si>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</si>
  <si>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</si>
  <si>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</si>
  <si>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</si>
  <si>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</si>
  <si>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</si>
  <si>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</si>
  <si>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</si>
  <si>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</si>
  <si>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</si>
  <si>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</si>
  <si>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</si>
  <si>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</si>
  <si>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</si>
  <si>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</si>
  <si>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</si>
  <si>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</si>
  <si>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</si>
  <si>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</si>
  <si>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</si>
  <si>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</si>
  <si>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</si>
  <si>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</si>
  <si>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</si>
  <si>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</si>
  <si>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</si>
  <si>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</si>
  <si>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</si>
  <si>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</si>
  <si>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</si>
  <si>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</si>
  <si>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</si>
  <si>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</si>
  <si>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</si>
  <si>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</si>
  <si>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</si>
  <si>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</si>
  <si>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</si>
  <si>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</si>
  <si>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</si>
  <si>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</si>
  <si>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</si>
  <si>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</si>
  <si>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</si>
  <si>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</si>
  <si>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</si>
  <si>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</si>
  <si>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</si>
  <si>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</si>
  <si>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</si>
  <si>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</si>
  <si>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</si>
  <si>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</si>
  <si>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</si>
  <si>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</si>
  <si>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</si>
  <si>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</si>
  <si>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</si>
  <si>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</si>
  <si>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</si>
  <si>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</si>
  <si>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</si>
  <si>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</si>
  <si>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</si>
  <si>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</si>
  <si>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</si>
  <si>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</si>
  <si>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</si>
  <si>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</si>
  <si>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</si>
  <si>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</si>
  <si>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</si>
  <si>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</si>
  <si>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</si>
  <si>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</si>
  <si>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</si>
  <si>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</si>
  <si>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</si>
  <si>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</si>
  <si>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</si>
  <si>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</si>
  <si>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</si>
  <si>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</si>
  <si>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</si>
  <si>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</si>
  <si>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</si>
  <si>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</si>
  <si>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</si>
  <si>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</si>
  <si>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</si>
  <si>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</si>
  <si>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</si>
  <si>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</si>
  <si>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</si>
  <si>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</si>
  <si>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</si>
  <si>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</si>
  <si>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</si>
  <si>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</si>
  <si>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</si>
  <si>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</si>
  <si>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</si>
  <si>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</si>
  <si>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</si>
  <si>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</si>
  <si>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</si>
  <si>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</si>
  <si>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</si>
  <si>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</si>
  <si>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</si>
  <si>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</si>
  <si>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</si>
  <si>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</si>
  <si>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</si>
  <si>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</si>
  <si>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</si>
  <si>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</si>
  <si>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</si>
  <si>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</si>
  <si>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</si>
  <si>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</si>
  <si>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</si>
  <si>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</si>
  <si>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</si>
  <si>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</si>
  <si>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</si>
  <si>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</si>
  <si>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</si>
  <si>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</si>
  <si>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</si>
  <si>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</si>
  <si>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</si>
  <si>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</si>
  <si>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</si>
  <si>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</si>
  <si>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</si>
  <si>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</si>
  <si>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</si>
  <si>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</si>
  <si>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</si>
  <si>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</si>
  <si>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</si>
  <si>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</si>
  <si>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</si>
  <si>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</si>
  <si>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</si>
  <si>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</si>
  <si>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</si>
  <si>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</si>
  <si>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</si>
  <si>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</si>
  <si>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</si>
  <si>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</si>
  <si>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</si>
  <si>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</si>
  <si>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</si>
  <si>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</si>
  <si>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</si>
  <si>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</si>
  <si>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</si>
  <si>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</si>
  <si>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</si>
  <si>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</si>
  <si>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</si>
  <si>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</si>
  <si>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</si>
  <si>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</si>
  <si>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</si>
  <si>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</si>
  <si>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</si>
  <si>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</si>
  <si>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</si>
  <si>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</si>
  <si>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</si>
  <si>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</si>
  <si>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</si>
  <si>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</si>
  <si>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</si>
  <si>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</si>
  <si>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</si>
  <si>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</si>
  <si>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</si>
  <si>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</si>
  <si>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</si>
  <si>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</si>
  <si>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</si>
  <si>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</si>
  <si>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</si>
  <si>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</si>
  <si>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</si>
  <si>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</si>
  <si>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</si>
  <si>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</si>
  <si>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</si>
  <si>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</si>
  <si>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</si>
  <si>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</si>
  <si>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</si>
  <si>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</si>
  <si>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</si>
  <si>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</si>
  <si>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</si>
  <si>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</si>
  <si>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</si>
  <si>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</si>
  <si>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</si>
  <si>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</si>
  <si>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</si>
  <si>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</si>
  <si>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</si>
  <si>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</si>
  <si>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</si>
  <si>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</si>
  <si>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</si>
  <si>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</si>
  <si>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</si>
  <si>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</si>
  <si>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</si>
  <si>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</si>
  <si>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</si>
  <si>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</si>
  <si>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</si>
  <si>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</si>
  <si>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</si>
  <si>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</si>
  <si>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</si>
  <si>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</si>
  <si>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</si>
  <si>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</si>
  <si>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</si>
  <si>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</si>
  <si>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</si>
  <si>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</si>
  <si>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</si>
  <si>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</si>
  <si>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</si>
  <si>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</si>
  <si>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</si>
  <si>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</si>
  <si>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</si>
  <si>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</si>
  <si>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</si>
  <si>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</si>
  <si>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</si>
  <si>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</si>
  <si>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</si>
  <si>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</si>
  <si>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</si>
  <si>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</si>
  <si>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</si>
  <si>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</si>
  <si>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</si>
  <si>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</si>
  <si>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</si>
  <si>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</si>
  <si>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</si>
  <si>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</si>
  <si>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</si>
  <si>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</si>
  <si>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</si>
  <si>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</si>
  <si>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</si>
  <si>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</si>
  <si>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</si>
  <si>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</si>
  <si>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</si>
  <si>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</si>
  <si>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</si>
  <si>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</si>
  <si>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</si>
  <si>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</si>
  <si>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</si>
  <si>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</si>
  <si>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</si>
  <si>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</si>
  <si>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</si>
  <si>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</si>
  <si>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</si>
  <si>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</si>
  <si>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</si>
  <si>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</si>
  <si>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</si>
  <si>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</si>
  <si>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</si>
  <si>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</si>
  <si>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</si>
  <si>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</si>
  <si>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</si>
  <si>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</si>
  <si>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</si>
  <si>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</si>
  <si>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</si>
  <si>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</si>
  <si>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</si>
  <si>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</si>
  <si>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</si>
  <si>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</si>
  <si>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</si>
  <si>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</si>
  <si>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</si>
  <si>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</si>
  <si>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</si>
  <si>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</si>
  <si>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</si>
  <si>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</si>
  <si>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</si>
  <si>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</si>
  <si>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</si>
  <si>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</si>
  <si>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</si>
  <si>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</si>
  <si>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</si>
  <si>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</si>
  <si>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</si>
  <si>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</si>
  <si>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</si>
  <si>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</si>
  <si>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</si>
  <si>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</si>
  <si>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</si>
  <si>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</si>
  <si>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</si>
  <si>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</si>
  <si>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</si>
  <si>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</si>
  <si>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</si>
  <si>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</si>
  <si>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</si>
  <si>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</si>
  <si>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</si>
  <si>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</si>
  <si>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</si>
  <si>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</si>
  <si>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</si>
  <si>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</si>
  <si>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</si>
  <si>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</si>
  <si>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</si>
  <si>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</si>
  <si>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</si>
  <si>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</si>
  <si>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</si>
  <si>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</si>
  <si>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</si>
  <si>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</si>
  <si>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</si>
  <si>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</si>
  <si>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</si>
  <si>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</si>
  <si>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</si>
  <si>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</si>
  <si>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</si>
  <si>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</si>
  <si>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</si>
  <si>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</si>
  <si>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</si>
  <si>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</si>
  <si>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</si>
  <si>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</si>
  <si>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</si>
  <si>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</si>
  <si>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</si>
  <si>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</si>
  <si>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</si>
  <si>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</si>
  <si>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</si>
  <si>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</si>
  <si>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</si>
  <si>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</si>
  <si>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</si>
  <si>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</si>
  <si>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</si>
  <si>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</si>
  <si>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</si>
  <si>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</si>
  <si>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</si>
  <si>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</si>
  <si>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</si>
  <si>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</si>
  <si>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</si>
  <si>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</si>
  <si>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</si>
  <si>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</si>
  <si>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</si>
  <si>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</si>
  <si>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</si>
  <si>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</si>
  <si>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</si>
  <si>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</si>
  <si>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</si>
  <si>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</si>
  <si>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</si>
  <si>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</si>
  <si>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</si>
  <si>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</si>
  <si>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</si>
  <si>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</si>
  <si>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</si>
  <si>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</si>
  <si>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</si>
  <si>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</si>
  <si>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</si>
  <si>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</si>
  <si>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</si>
  <si>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</si>
  <si>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</si>
  <si>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</si>
  <si>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</si>
  <si>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</si>
  <si>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</si>
  <si>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</si>
  <si>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</si>
  <si>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</si>
  <si>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</si>
  <si>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</si>
  <si>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</si>
  <si>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</si>
  <si>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</si>
  <si>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</si>
  <si>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</si>
  <si>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</si>
  <si>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</si>
  <si>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</si>
  <si>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</si>
  <si>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</si>
  <si>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</si>
  <si>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</si>
  <si>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</si>
  <si>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</si>
  <si>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</si>
  <si>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</si>
  <si>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</si>
  <si>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</si>
  <si>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</si>
  <si>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</si>
  <si>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</si>
  <si>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</si>
  <si>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</si>
  <si>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</si>
  <si>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</si>
  <si>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</si>
  <si>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</si>
  <si>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</si>
  <si>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</si>
  <si>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</si>
  <si>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</si>
  <si>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</si>
  <si>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</si>
  <si>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</si>
  <si>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</si>
  <si>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</si>
  <si>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</si>
  <si>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</si>
  <si>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</si>
  <si>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</si>
  <si>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</si>
  <si>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</si>
  <si>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</si>
  <si>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</si>
  <si>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</si>
  <si>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</si>
  <si>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</si>
  <si>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</si>
  <si>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</si>
  <si>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</si>
  <si>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</si>
  <si>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</si>
  <si>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</si>
  <si>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</si>
  <si>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</si>
  <si>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</si>
  <si>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</si>
  <si>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</si>
  <si>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</si>
  <si>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</si>
  <si>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</si>
  <si>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</si>
  <si>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</si>
  <si>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</si>
  <si>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</si>
  <si>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</si>
  <si>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</si>
  <si>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</si>
  <si>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</si>
  <si>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</si>
  <si>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</si>
  <si>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</si>
  <si>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</si>
  <si>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</si>
  <si>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</si>
  <si>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</si>
  <si>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</si>
  <si>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</si>
  <si>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</si>
  <si>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</si>
  <si>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</si>
  <si>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</si>
  <si>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</si>
  <si>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</si>
  <si>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</si>
  <si>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</si>
  <si>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</si>
  <si>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</si>
  <si>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</si>
  <si>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</si>
  <si>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</si>
  <si>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</si>
  <si>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</si>
  <si>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</si>
  <si>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</si>
  <si>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</si>
  <si>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</si>
  <si>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</si>
  <si>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</si>
  <si>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</si>
  <si>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</si>
  <si>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</si>
  <si>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</si>
  <si>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</si>
  <si>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</si>
  <si>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</si>
  <si>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</si>
  <si>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</si>
  <si>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</si>
  <si>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</si>
  <si>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</si>
  <si>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</si>
  <si>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</si>
  <si>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</si>
  <si>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</si>
  <si>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</si>
  <si>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</si>
  <si>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</si>
  <si>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</si>
  <si>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</si>
  <si>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</si>
  <si>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</si>
  <si>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</si>
  <si>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</si>
  <si>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</si>
  <si>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</si>
  <si>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</si>
  <si>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</si>
  <si>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</si>
  <si>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</si>
  <si>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</si>
  <si>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</si>
  <si>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</si>
  <si>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</si>
  <si>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</si>
  <si>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</si>
  <si>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</si>
  <si>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</si>
  <si>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</si>
  <si>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</si>
  <si>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</si>
  <si>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</si>
  <si>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</si>
  <si>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</si>
  <si>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</si>
  <si>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</si>
  <si>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</si>
  <si>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</si>
  <si>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</si>
  <si>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</si>
  <si>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</si>
  <si>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</si>
  <si>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</si>
  <si>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</si>
  <si>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</si>
  <si>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</si>
  <si>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</si>
  <si>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</si>
  <si>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</si>
  <si>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</si>
  <si>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</si>
  <si>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</si>
  <si>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</si>
  <si>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</si>
  <si>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</si>
  <si>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</si>
  <si>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</si>
  <si>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</si>
  <si>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</si>
  <si>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</si>
  <si>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</si>
  <si>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</si>
  <si>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</si>
  <si>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</si>
  <si>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</si>
  <si>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</si>
  <si>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</si>
  <si>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</si>
  <si>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</si>
  <si>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</si>
  <si>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</si>
  <si>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</si>
  <si>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</si>
  <si>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</si>
  <si>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</si>
  <si>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</si>
  <si>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</si>
  <si>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</si>
  <si>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</si>
  <si>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</si>
  <si>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</si>
  <si>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</si>
  <si>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</si>
  <si>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</si>
  <si>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</si>
  <si>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</si>
  <si>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</si>
  <si>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</si>
  <si>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</si>
  <si>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</si>
  <si>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</si>
  <si>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</si>
  <si>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</si>
  <si>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</si>
  <si>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</si>
  <si>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</si>
  <si>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</si>
  <si>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</si>
  <si>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</si>
  <si>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</si>
  <si>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</si>
  <si>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</si>
  <si>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</si>
  <si>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</si>
  <si>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</si>
  <si>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</si>
  <si>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</si>
  <si>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</si>
  <si>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</si>
  <si>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</si>
  <si>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</si>
  <si>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</si>
  <si>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</si>
  <si>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</si>
  <si>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</si>
  <si>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</si>
  <si>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</si>
  <si>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</si>
  <si>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</si>
  <si>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</si>
  <si>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</si>
  <si>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</si>
  <si>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</si>
  <si>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</si>
  <si>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</si>
  <si>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</si>
  <si>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</si>
  <si>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</si>
  <si>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</si>
  <si>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</si>
  <si>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</si>
  <si>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</si>
  <si>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</si>
  <si>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</si>
  <si>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</si>
  <si>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</si>
  <si>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</si>
  <si>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</si>
  <si>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</si>
  <si>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</si>
  <si>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</si>
  <si>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</si>
  <si>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</si>
  <si>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</si>
  <si>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</si>
  <si>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</si>
  <si>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</si>
  <si>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</si>
  <si>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</si>
  <si>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</si>
  <si>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</si>
  <si>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</si>
  <si>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</si>
  <si>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</si>
  <si>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</si>
  <si>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</si>
  <si>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</si>
  <si>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</si>
  <si>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</si>
  <si>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</si>
  <si>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</si>
  <si>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</si>
  <si>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</si>
  <si>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</si>
  <si>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</si>
  <si>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</si>
  <si>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</si>
  <si>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</si>
  <si>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</si>
  <si>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</si>
  <si>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</si>
  <si>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</si>
  <si>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</si>
  <si>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</si>
  <si>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</si>
  <si>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</si>
  <si>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</si>
  <si>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</si>
  <si>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</si>
  <si>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</si>
  <si>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</si>
  <si>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</si>
  <si>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</si>
  <si>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</si>
  <si>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</si>
  <si>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</si>
  <si>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</si>
  <si>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</si>
  <si>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</si>
  <si>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</si>
  <si>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</si>
  <si>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</si>
  <si>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</si>
  <si>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</si>
  <si>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</si>
  <si>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</si>
  <si>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</si>
  <si>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</si>
  <si>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</si>
  <si>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</si>
  <si>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</si>
  <si>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</si>
  <si>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</si>
  <si>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</si>
  <si>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</si>
  <si>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</si>
  <si>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</si>
  <si>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</si>
  <si>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</si>
  <si>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</si>
  <si>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</si>
  <si>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</si>
  <si>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</si>
  <si>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</si>
  <si>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</si>
  <si>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</si>
  <si>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</si>
  <si>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</si>
  <si>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</si>
  <si>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</si>
  <si>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</si>
  <si>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</si>
  <si>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</si>
  <si>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</si>
  <si>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</si>
  <si>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</si>
  <si>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</si>
  <si>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</si>
  <si>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</si>
  <si>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</si>
  <si>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</si>
  <si>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</si>
  <si>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</si>
  <si>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</si>
  <si>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</si>
  <si>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</si>
  <si>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</si>
  <si>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</si>
  <si>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</si>
  <si>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</si>
  <si>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</si>
  <si>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</si>
  <si>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</si>
  <si>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</si>
  <si>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</si>
  <si>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</si>
  <si>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</si>
  <si>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</si>
  <si>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</si>
  <si>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</si>
  <si>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</si>
  <si>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</si>
  <si>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</si>
  <si>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</si>
  <si>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</si>
  <si>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</si>
  <si>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</si>
  <si>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</si>
  <si>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</si>
  <si>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</si>
  <si>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</si>
  <si>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</si>
  <si>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</si>
  <si>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</si>
  <si>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</si>
  <si>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</si>
  <si>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</si>
  <si>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</si>
  <si>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</si>
  <si>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</si>
  <si>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</si>
  <si>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</si>
  <si>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</si>
  <si>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</si>
  <si>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</si>
  <si>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</si>
  <si>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</si>
  <si>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</si>
  <si>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</si>
  <si>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</si>
  <si>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</si>
  <si>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</si>
  <si>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</si>
  <si>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</si>
  <si>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</si>
  <si>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</si>
  <si>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</si>
  <si>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</si>
  <si>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</si>
  <si>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</si>
  <si>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</si>
  <si>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</si>
  <si>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</si>
  <si>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</si>
  <si>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</si>
  <si>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</si>
  <si>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</si>
  <si>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</si>
  <si>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</si>
  <si>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</si>
  <si>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</si>
  <si>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</si>
  <si>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</si>
  <si>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</si>
  <si>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</si>
  <si>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</si>
  <si>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</si>
  <si>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</si>
  <si>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</si>
  <si>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</si>
  <si>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</si>
  <si>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</si>
  <si>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</si>
  <si>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</si>
  <si>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</si>
  <si>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</si>
  <si>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</si>
  <si>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</si>
  <si>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</si>
  <si>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</si>
  <si>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</si>
  <si>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</si>
  <si>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</si>
  <si>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</si>
  <si>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</si>
  <si>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</si>
  <si>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</si>
  <si>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</si>
  <si>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</si>
  <si>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</si>
  <si>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</si>
  <si>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</si>
  <si>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</si>
  <si>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</si>
  <si>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</si>
  <si>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</si>
  <si>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</si>
  <si>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</si>
  <si>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</si>
  <si>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</si>
  <si>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</si>
  <si>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</si>
  <si>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</si>
  <si>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</si>
  <si>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</si>
  <si>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</si>
  <si>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</si>
  <si>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</si>
  <si>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</si>
  <si>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</si>
  <si>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</si>
  <si>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</si>
  <si>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</si>
  <si>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</si>
  <si>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</si>
  <si>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</si>
  <si>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</si>
  <si>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</si>
  <si>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</si>
  <si>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</si>
  <si>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</si>
  <si>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</si>
  <si>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</si>
  <si>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</si>
  <si>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</si>
  <si>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</si>
  <si>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</si>
  <si>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</si>
  <si>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</si>
  <si>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</si>
  <si>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</si>
  <si>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</si>
  <si>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</si>
  <si>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</si>
  <si>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</si>
  <si>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</si>
  <si>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</si>
  <si>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</si>
  <si>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</si>
  <si>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</si>
  <si>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</si>
  <si>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</si>
  <si>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</si>
  <si>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</si>
  <si>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</si>
  <si>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</si>
  <si>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</si>
  <si>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</si>
  <si>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</si>
  <si>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</si>
  <si>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</si>
  <si>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</si>
  <si>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</si>
  <si>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</si>
  <si>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</si>
  <si>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</si>
  <si>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</si>
  <si>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</si>
  <si>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</si>
  <si>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</si>
  <si>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</si>
  <si>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</si>
  <si>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</si>
  <si>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</si>
  <si>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</si>
  <si>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</si>
  <si>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</si>
  <si>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</si>
  <si>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</si>
  <si>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</si>
  <si>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</si>
  <si>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</si>
  <si>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</si>
  <si>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</si>
  <si>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</si>
  <si>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</si>
  <si>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</si>
  <si>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</si>
  <si>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</si>
  <si>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</si>
  <si>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</si>
  <si>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</si>
  <si>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</si>
  <si>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</si>
  <si>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</si>
  <si>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</si>
  <si>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</si>
  <si>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</si>
  <si>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</si>
  <si>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</si>
  <si>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</si>
  <si>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</si>
  <si>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</si>
  <si>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</si>
  <si>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</si>
  <si>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</si>
  <si>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</si>
  <si>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</si>
  <si>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</si>
  <si>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</si>
  <si>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</si>
  <si>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</si>
  <si>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</si>
  <si>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</si>
  <si>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</si>
  <si>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</si>
  <si>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</si>
  <si>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</si>
  <si>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</si>
  <si>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</si>
  <si>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</si>
  <si>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</si>
  <si>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</si>
  <si>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</si>
  <si>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</si>
  <si>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</si>
  <si>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</si>
  <si>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</si>
  <si>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</si>
  <si>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</si>
  <si>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</si>
  <si>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</si>
  <si>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</si>
  <si>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</si>
  <si>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</si>
  <si>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</si>
  <si>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</si>
  <si>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</si>
  <si>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</si>
  <si>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</si>
  <si>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</si>
  <si>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</si>
  <si>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</si>
  <si>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</si>
  <si>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</si>
  <si>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</si>
  <si>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</si>
  <si>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</si>
  <si>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</si>
  <si>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</si>
  <si>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</si>
  <si>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</si>
  <si>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</si>
  <si>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</si>
  <si>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</si>
  <si>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</si>
  <si>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</si>
  <si>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</si>
  <si>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</si>
  <si>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</si>
  <si>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</si>
  <si>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</si>
  <si>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</si>
  <si>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</si>
  <si>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</si>
  <si>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</si>
  <si>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</si>
  <si>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</si>
  <si>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</si>
  <si>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</si>
  <si>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</si>
  <si>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</si>
  <si>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</si>
  <si>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</si>
  <si>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</si>
  <si>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</si>
  <si>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</si>
  <si>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</si>
  <si>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</si>
  <si>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</si>
  <si>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</si>
  <si>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</si>
  <si>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</si>
  <si>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</si>
  <si>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</si>
  <si>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</si>
  <si>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</si>
  <si>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</si>
  <si>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</si>
  <si>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</si>
  <si>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</si>
  <si>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</si>
  <si>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</si>
  <si>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</si>
  <si>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</si>
  <si>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</si>
  <si>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</si>
  <si>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</si>
  <si>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</si>
  <si>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</si>
  <si>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</si>
  <si>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</si>
  <si>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</si>
  <si>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</si>
  <si>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</si>
  <si>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</si>
  <si>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</si>
  <si>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</si>
  <si>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</si>
  <si>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</si>
  <si>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</si>
  <si>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</si>
  <si>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</si>
  <si>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</si>
  <si>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</si>
  <si>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</si>
  <si>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</si>
  <si>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</si>
  <si>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</si>
  <si>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</si>
  <si>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</si>
  <si>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</si>
  <si>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</si>
  <si>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</si>
  <si>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</si>
  <si>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</si>
  <si>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</si>
  <si>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</si>
  <si>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</si>
  <si>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</si>
  <si>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</si>
  <si>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</si>
  <si>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</si>
  <si>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</si>
  <si>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</si>
  <si>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</si>
  <si>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</si>
  <si>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</si>
  <si>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</si>
  <si>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</si>
  <si>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</si>
  <si>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</si>
  <si>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</si>
  <si>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</si>
  <si>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</si>
  <si>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</si>
  <si>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</si>
  <si>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</si>
  <si>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</si>
  <si>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</si>
  <si>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</si>
  <si>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</si>
  <si>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</si>
  <si>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</si>
  <si>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</si>
  <si>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</si>
  <si>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</si>
  <si>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</si>
  <si>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</si>
  <si>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</si>
  <si>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</si>
  <si>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</si>
  <si>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</si>
  <si>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</si>
  <si>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</si>
  <si>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</si>
  <si>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</si>
  <si>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</si>
  <si>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</si>
  <si>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</si>
  <si>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</si>
  <si>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</si>
  <si>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</si>
  <si>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</si>
  <si>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</si>
  <si>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</si>
  <si>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</si>
  <si>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</si>
  <si>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</si>
  <si>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</si>
  <si>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</si>
  <si>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</si>
  <si>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</si>
  <si>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</si>
  <si>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</si>
  <si>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</si>
  <si>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</si>
  <si>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</si>
  <si>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</si>
  <si>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</si>
  <si>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</si>
  <si>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</si>
  <si>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</si>
  <si>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</si>
  <si>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</si>
  <si>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</si>
  <si>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</si>
  <si>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</si>
  <si>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</si>
  <si>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</si>
  <si>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</si>
  <si>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</si>
  <si>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</si>
  <si>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</si>
  <si>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</si>
  <si>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</si>
  <si>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</si>
  <si>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</si>
  <si>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</si>
  <si>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</si>
  <si>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</si>
  <si>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</si>
  <si>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</si>
  <si>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</si>
  <si>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</si>
  <si>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</si>
  <si>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</si>
  <si>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</si>
  <si>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</si>
  <si>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</si>
  <si>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</si>
  <si>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</si>
  <si>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</si>
  <si>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</si>
  <si>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</si>
  <si>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</si>
  <si>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</si>
  <si>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</si>
  <si>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</si>
  <si>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</si>
  <si>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</si>
  <si>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</si>
  <si>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</si>
  <si>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</si>
  <si>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</si>
  <si>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</si>
  <si>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</si>
  <si>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</si>
  <si>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</si>
  <si>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</si>
  <si>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</si>
  <si>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</si>
  <si>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</si>
  <si>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</si>
  <si>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</si>
  <si>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</si>
  <si>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</si>
  <si>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</si>
  <si>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</si>
  <si>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</si>
  <si>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</si>
  <si>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</si>
  <si>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</si>
  <si>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</si>
  <si>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</si>
  <si>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</si>
  <si>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</si>
  <si>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</si>
  <si>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</si>
  <si>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</si>
  <si>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</si>
  <si>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</si>
  <si>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</si>
  <si>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</si>
  <si>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</si>
  <si>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</si>
  <si>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</si>
  <si>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</si>
  <si>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</si>
  <si>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</si>
  <si>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</si>
  <si>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</si>
  <si>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</si>
  <si>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</si>
  <si>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</si>
  <si>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</si>
  <si>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</si>
  <si>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</si>
  <si>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</si>
  <si>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</si>
  <si>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</si>
  <si>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</si>
  <si>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</si>
  <si>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</si>
  <si>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</si>
  <si>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</si>
  <si>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</si>
  <si>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</si>
  <si>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</si>
  <si>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</si>
  <si>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</si>
  <si>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</si>
  <si>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</si>
  <si>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</si>
  <si>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</si>
  <si>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</si>
  <si>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</si>
  <si>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</si>
  <si>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</si>
  <si>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</si>
  <si>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</si>
  <si>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</si>
  <si>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</si>
  <si>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</si>
  <si>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</si>
  <si>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</si>
  <si>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</si>
  <si>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</si>
  <si>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</si>
  <si>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</si>
  <si>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</si>
  <si>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</si>
  <si>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</si>
  <si>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</si>
  <si>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</si>
  <si>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</si>
  <si>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</si>
  <si>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</si>
  <si>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</si>
  <si>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</si>
  <si>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</si>
  <si>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</si>
  <si>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</si>
  <si>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</si>
  <si>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</si>
  <si>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</si>
  <si>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</si>
  <si>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</si>
  <si>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</si>
  <si>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</si>
  <si>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</si>
  <si>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</si>
  <si>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</si>
  <si>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</si>
  <si>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</si>
  <si>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</si>
  <si>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</si>
  <si>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</si>
  <si>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</si>
  <si>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</si>
  <si>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</si>
  <si>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</si>
  <si>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</si>
  <si>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</si>
  <si>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</si>
  <si>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</si>
  <si>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</si>
  <si>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</si>
  <si>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</si>
  <si>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</si>
  <si>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</si>
  <si>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</si>
  <si>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</si>
  <si>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</si>
  <si>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</si>
  <si>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</si>
  <si>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</si>
  <si>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</si>
  <si>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</si>
  <si>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</si>
  <si>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</si>
  <si>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</si>
  <si>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</si>
  <si>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</si>
  <si>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</si>
  <si>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</si>
  <si>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</si>
  <si>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</si>
  <si>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</si>
  <si>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</si>
  <si>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</si>
  <si>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</si>
  <si>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</si>
  <si>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</si>
  <si>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</si>
  <si>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</si>
  <si>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</si>
  <si>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</si>
  <si>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</si>
  <si>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</si>
  <si>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</si>
  <si>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</si>
  <si>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</si>
  <si>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</si>
  <si>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</si>
  <si>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</si>
  <si>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</si>
  <si>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</si>
  <si>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</si>
  <si>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</si>
  <si>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</si>
  <si>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</si>
  <si>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</si>
  <si>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</si>
  <si>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</si>
  <si>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</si>
  <si>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</si>
  <si>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</si>
  <si>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</si>
  <si>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</si>
  <si>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</si>
  <si>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</si>
  <si>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</si>
  <si>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</si>
  <si>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</si>
  <si>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</si>
  <si>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</si>
  <si>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</si>
  <si>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</si>
  <si>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</si>
  <si>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</si>
  <si>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</si>
  <si>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</si>
  <si>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</si>
  <si>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</si>
  <si>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</si>
  <si>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</si>
  <si>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</si>
  <si>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</si>
  <si>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</si>
  <si>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</si>
  <si>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</si>
  <si>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</si>
  <si>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</si>
  <si>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</si>
  <si>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</si>
  <si>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</si>
  <si>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</si>
  <si>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</si>
  <si>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</si>
  <si>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</si>
  <si>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</si>
  <si>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</si>
  <si>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</si>
  <si>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</si>
  <si>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</si>
  <si>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</si>
  <si>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</si>
  <si>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</si>
  <si>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</si>
  <si>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</si>
  <si>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</si>
  <si>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</si>
  <si>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</si>
  <si>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</si>
  <si>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</si>
  <si>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</si>
  <si>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</si>
  <si>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</si>
  <si>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</si>
  <si>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</si>
  <si>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</si>
  <si>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</si>
  <si>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</si>
  <si>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</si>
  <si>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</si>
  <si>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</si>
  <si>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</si>
  <si>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</si>
  <si>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</si>
  <si>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</si>
  <si>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</si>
  <si>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</si>
  <si>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</si>
  <si>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</si>
  <si>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</si>
  <si>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</si>
  <si>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</si>
  <si>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</si>
  <si>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</si>
  <si>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</si>
  <si>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</si>
  <si>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</si>
  <si>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</si>
  <si>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</si>
  <si>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</si>
  <si>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</si>
  <si>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</si>
  <si>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</si>
  <si>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</si>
  <si>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</si>
  <si>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</si>
  <si>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</si>
  <si>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</si>
  <si>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</si>
  <si>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</si>
  <si>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</si>
  <si>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</si>
  <si>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</si>
  <si>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</si>
  <si>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</si>
  <si>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</si>
  <si>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</si>
  <si>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</si>
  <si>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</si>
  <si>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</si>
  <si>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</si>
  <si>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</si>
  <si>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</si>
  <si>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</si>
  <si>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</si>
  <si>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</si>
  <si>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</si>
  <si>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</si>
  <si>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</si>
  <si>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</si>
  <si>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</si>
  <si>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</si>
  <si>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</si>
  <si>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</si>
  <si>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</si>
  <si>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</si>
  <si>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</si>
  <si>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</si>
  <si>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</si>
  <si>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</si>
  <si>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</si>
  <si>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</si>
  <si>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</si>
  <si>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</si>
  <si>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</si>
  <si>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</si>
  <si>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</si>
  <si>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</si>
  <si>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</si>
  <si>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</si>
  <si>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</si>
  <si>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</si>
  <si>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</si>
  <si>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</si>
  <si>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</si>
  <si>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</si>
  <si>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</si>
  <si>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</si>
  <si>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</si>
  <si>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</si>
  <si>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</si>
  <si>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</si>
  <si>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</si>
  <si>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</si>
  <si>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</si>
  <si>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</si>
  <si>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</si>
  <si>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</si>
  <si>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</si>
  <si>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</si>
  <si>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</si>
  <si>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</si>
  <si>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</si>
  <si>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</si>
  <si>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</si>
  <si>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</si>
  <si>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</si>
  <si>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</si>
  <si>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</si>
  <si>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</si>
  <si>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</si>
  <si>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</si>
  <si>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</si>
  <si>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</si>
  <si>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</si>
  <si>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</si>
  <si>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</si>
  <si>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</si>
  <si>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</si>
  <si>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</si>
  <si>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</si>
  <si>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</si>
  <si>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</si>
  <si>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</si>
  <si>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</si>
  <si>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</si>
  <si>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</si>
  <si>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</si>
  <si>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</si>
  <si>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</si>
  <si>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</si>
  <si>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</si>
  <si>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</si>
  <si>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</si>
  <si>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</si>
  <si>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</si>
  <si>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</si>
  <si>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</si>
  <si>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</si>
  <si>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</si>
  <si>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</si>
  <si>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</si>
  <si>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</si>
  <si>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</si>
  <si>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</si>
  <si>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</si>
  <si>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</si>
  <si>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</si>
  <si>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</si>
  <si>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</si>
  <si>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</si>
  <si>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</si>
  <si>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</si>
  <si>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</si>
  <si>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</si>
  <si>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</si>
  <si>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</si>
  <si>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</si>
  <si>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</si>
  <si>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</si>
  <si>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</si>
  <si>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</si>
  <si>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</si>
  <si>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</si>
  <si>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</si>
  <si>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</si>
  <si>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</si>
  <si>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</si>
  <si>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</si>
  <si>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</si>
  <si>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</si>
  <si>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</si>
  <si>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</si>
  <si>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</si>
  <si>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</si>
  <si>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</si>
  <si>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</si>
  <si>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</si>
  <si>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</si>
  <si>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</si>
  <si>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</si>
  <si>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</si>
  <si>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</si>
  <si>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</si>
  <si>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</si>
  <si>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</si>
  <si>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</si>
  <si>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</si>
  <si>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</si>
  <si>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</si>
  <si>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</si>
  <si>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</si>
  <si>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</si>
  <si>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</si>
  <si>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</si>
  <si>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</si>
  <si>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</si>
  <si>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</si>
  <si>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</si>
  <si>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</si>
  <si>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</si>
  <si>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</si>
  <si>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</si>
  <si>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</si>
  <si>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</si>
  <si>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</si>
  <si>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</si>
  <si>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</si>
  <si>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</si>
  <si>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</si>
  <si>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</si>
  <si>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</si>
  <si>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</si>
  <si>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</si>
  <si>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</si>
  <si>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</si>
  <si>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</si>
  <si>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</si>
  <si>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</si>
  <si>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</si>
  <si>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</si>
  <si>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</si>
  <si>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</si>
  <si>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</si>
  <si>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</si>
  <si>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</si>
  <si>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</si>
  <si>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</si>
  <si>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</si>
  <si>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</si>
  <si>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</si>
  <si>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</si>
  <si>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</si>
  <si>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</si>
  <si>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</si>
  <si>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</si>
  <si>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</si>
  <si>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</si>
  <si>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</si>
  <si>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</si>
  <si>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</si>
  <si>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</si>
  <si>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</si>
  <si>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</si>
  <si>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</si>
  <si>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</si>
  <si>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</si>
  <si>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</si>
  <si>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</si>
  <si>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</si>
  <si>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</si>
  <si>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</si>
  <si>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</si>
  <si>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</si>
  <si>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</si>
  <si>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</si>
  <si>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</si>
  <si>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</si>
  <si>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</si>
  <si>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</si>
  <si>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</si>
  <si>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</si>
  <si>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</si>
  <si>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</si>
  <si>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</si>
  <si>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</si>
  <si>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</si>
  <si>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</si>
  <si>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</si>
  <si>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</si>
  <si>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</si>
  <si>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</si>
  <si>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</si>
  <si>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</si>
  <si>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</si>
  <si>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</si>
  <si>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</si>
  <si>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</si>
  <si>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</si>
  <si>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</si>
  <si>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</si>
  <si>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</si>
  <si>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</si>
  <si>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</si>
  <si>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</si>
  <si>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</si>
  <si>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</si>
  <si>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</si>
  <si>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</si>
  <si>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</si>
  <si>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</si>
  <si>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</si>
  <si>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</si>
  <si>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</si>
  <si>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</si>
  <si>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</si>
  <si>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</si>
  <si>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</si>
  <si>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</si>
  <si>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</si>
  <si>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</si>
  <si>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</si>
  <si>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</si>
  <si>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</si>
  <si>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</si>
  <si>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</si>
  <si>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</si>
  <si>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</si>
  <si>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</si>
  <si>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</si>
  <si>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</si>
  <si>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</si>
  <si>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</si>
  <si>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</si>
  <si>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</si>
  <si>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</si>
  <si>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</si>
  <si>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</si>
  <si>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</si>
  <si>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</si>
  <si>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</si>
  <si>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</si>
  <si>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</si>
  <si>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</si>
  <si>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</si>
  <si>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</si>
  <si>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</si>
  <si>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</si>
  <si>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</si>
  <si>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</si>
  <si>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</si>
  <si>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</si>
  <si>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</si>
  <si>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</si>
  <si>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</si>
  <si>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</si>
  <si>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</si>
  <si>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</si>
  <si>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</si>
  <si>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</si>
  <si>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</si>
  <si>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</si>
  <si>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</si>
  <si>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</si>
  <si>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</si>
  <si>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</si>
  <si>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</si>
  <si>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</si>
  <si>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</si>
  <si>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</si>
  <si>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</si>
  <si>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</si>
  <si>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</si>
  <si>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</si>
  <si>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</si>
  <si>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</si>
  <si>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</si>
  <si>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</si>
  <si>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</si>
  <si>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</si>
  <si>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</si>
  <si>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</si>
  <si>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</si>
  <si>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</si>
  <si>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</si>
  <si>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</si>
  <si>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</si>
  <si>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</si>
  <si>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</si>
  <si>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</si>
  <si>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</si>
  <si>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</si>
  <si>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</si>
  <si>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</si>
  <si>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</si>
  <si>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</si>
  <si>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</si>
  <si>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</si>
  <si>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</si>
  <si>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</si>
  <si>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</si>
  <si>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</si>
  <si>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</si>
  <si>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</si>
  <si>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</si>
  <si>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</si>
  <si>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</si>
  <si>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</si>
  <si>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</si>
  <si>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</si>
  <si>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</si>
  <si>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</si>
  <si>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</si>
  <si>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</si>
  <si>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</si>
  <si>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</si>
  <si>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</si>
  <si>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</si>
  <si>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</si>
  <si>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</si>
  <si>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</si>
  <si>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</si>
  <si>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</si>
  <si>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</si>
  <si>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</si>
  <si>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</si>
  <si>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</si>
  <si>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</si>
  <si>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</si>
  <si>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</si>
  <si>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</si>
  <si>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</si>
  <si>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</si>
  <si>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</si>
  <si>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</si>
  <si>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</si>
  <si>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</si>
  <si>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</si>
  <si>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</si>
  <si>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</si>
  <si>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</si>
  <si>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</si>
  <si>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</si>
  <si>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</si>
  <si>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</si>
  <si>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</si>
  <si>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</si>
  <si>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</si>
  <si>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</si>
  <si>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</si>
  <si>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</si>
  <si>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</si>
  <si>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</si>
  <si>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</si>
  <si>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</si>
  <si>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</si>
  <si>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</si>
  <si>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</si>
  <si>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</si>
  <si>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</si>
  <si>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</si>
  <si>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</si>
  <si>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</si>
  <si>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</si>
  <si>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</si>
  <si>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</si>
  <si>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</si>
  <si>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</si>
  <si>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</si>
  <si>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</si>
  <si>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</si>
  <si>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</si>
  <si>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</si>
  <si>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</si>
  <si>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</si>
  <si>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</si>
  <si>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</si>
  <si>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</si>
  <si>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</si>
  <si>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</si>
  <si>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</si>
  <si>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</si>
  <si>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</si>
  <si>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</si>
  <si>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</si>
  <si>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</si>
  <si>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</si>
  <si>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</si>
  <si>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</si>
  <si>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</si>
  <si>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</si>
  <si>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</si>
  <si>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</si>
  <si>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</si>
  <si>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</si>
  <si>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</si>
  <si>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</si>
  <si>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</si>
  <si>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</si>
  <si>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</si>
  <si>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</si>
  <si>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</si>
  <si>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</si>
  <si>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</si>
  <si>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</si>
  <si>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</si>
  <si>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</si>
  <si>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</si>
  <si>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</si>
  <si>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</si>
  <si>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</si>
  <si>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</si>
  <si>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</si>
  <si>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</si>
  <si>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</si>
  <si>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</si>
  <si>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</si>
  <si>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</si>
  <si>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</si>
  <si>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</si>
  <si>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</si>
  <si>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</si>
  <si>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</si>
  <si>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</si>
  <si>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</si>
  <si>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</si>
  <si>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</si>
  <si>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</si>
  <si>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</si>
  <si>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</si>
  <si>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</si>
  <si>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</si>
  <si>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</si>
  <si>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</si>
  <si>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</si>
  <si>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</si>
  <si>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</si>
  <si>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</si>
  <si>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</si>
  <si>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</si>
  <si>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</si>
  <si>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</si>
  <si>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</si>
  <si>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</si>
  <si>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</si>
  <si>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</si>
  <si>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</si>
  <si>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</si>
  <si>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</si>
  <si>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</si>
  <si>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</si>
  <si>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</si>
  <si>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</si>
  <si>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</si>
  <si>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</si>
  <si>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</si>
  <si>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</si>
  <si>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</si>
  <si>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</si>
  <si>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</si>
  <si>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</si>
  <si>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</si>
  <si>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</si>
  <si>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</si>
  <si>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</si>
  <si>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</si>
  <si>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</si>
  <si>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</si>
  <si>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</si>
  <si>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</si>
  <si>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</si>
  <si>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</si>
  <si>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</si>
  <si>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</si>
  <si>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</si>
  <si>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</si>
  <si>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</si>
  <si>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</si>
  <si>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</si>
  <si>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</si>
  <si>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</si>
  <si>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</si>
  <si>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</si>
  <si>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</si>
  <si>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</si>
  <si>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</si>
  <si>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</si>
  <si>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</si>
  <si>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</si>
  <si>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</si>
  <si>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</si>
  <si>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</si>
  <si>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</si>
  <si>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</si>
  <si>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</si>
  <si>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</si>
  <si>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</si>
  <si>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</si>
  <si>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</si>
  <si>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</si>
  <si>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</si>
  <si>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</si>
  <si>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</si>
  <si>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</si>
  <si>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</si>
  <si>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</si>
  <si>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</si>
  <si>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</si>
  <si>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</si>
  <si>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</si>
  <si>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</si>
  <si>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</si>
  <si>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</si>
  <si>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</si>
  <si>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</si>
  <si>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</si>
  <si>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</si>
  <si>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</si>
  <si>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</si>
  <si>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</si>
  <si>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</si>
  <si>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</si>
  <si>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</si>
  <si>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</si>
  <si>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</si>
  <si>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</si>
  <si>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</si>
  <si>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</si>
  <si>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</si>
  <si>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</si>
  <si>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</si>
  <si>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</si>
  <si>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</si>
  <si>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</si>
  <si>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</si>
  <si>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</si>
  <si>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</si>
  <si>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</si>
  <si>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</si>
  <si>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</si>
  <si>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</si>
  <si>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</si>
  <si>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</si>
  <si>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</si>
  <si>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</si>
  <si>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</si>
  <si>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</si>
  <si>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</si>
  <si>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</si>
  <si>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</si>
  <si>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</si>
  <si>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</si>
  <si>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</si>
  <si>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</si>
  <si>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</si>
  <si>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</si>
  <si>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</si>
  <si>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</si>
  <si>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</si>
  <si>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</si>
  <si>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</si>
  <si>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</si>
  <si>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</si>
  <si>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</si>
  <si>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</si>
  <si>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</si>
  <si>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</si>
  <si>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</si>
  <si>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</si>
  <si>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</si>
  <si>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</si>
  <si>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</si>
  <si>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</si>
  <si>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</si>
  <si>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</si>
  <si>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</si>
  <si>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</si>
  <si>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</si>
  <si>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</si>
  <si>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</si>
  <si>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</si>
  <si>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</si>
  <si>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</si>
  <si>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</si>
  <si>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</si>
  <si>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</si>
  <si>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</si>
  <si>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</si>
  <si>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</si>
  <si>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</si>
  <si>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</si>
  <si>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</si>
  <si>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</si>
  <si>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</si>
  <si>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</si>
  <si>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</si>
  <si>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</si>
  <si>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</si>
  <si>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</si>
  <si>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</si>
  <si>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</si>
  <si>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</si>
  <si>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</si>
  <si>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</si>
  <si>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</si>
  <si>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</si>
  <si>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</si>
  <si>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</si>
  <si>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</si>
  <si>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</si>
  <si>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</si>
  <si>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</si>
  <si>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</si>
  <si>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</si>
  <si>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</si>
  <si>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</si>
  <si>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</si>
  <si>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</si>
  <si>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</si>
  <si>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</si>
  <si>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</si>
  <si>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</si>
  <si>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</si>
  <si>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</si>
  <si>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</si>
  <si>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</si>
  <si>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</si>
  <si>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</si>
  <si>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</si>
  <si>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</si>
  <si>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</si>
  <si>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</si>
  <si>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</si>
  <si>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</si>
  <si>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</si>
  <si>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</si>
  <si>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</si>
  <si>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</si>
  <si>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</si>
  <si>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</si>
  <si>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</si>
  <si>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</si>
  <si>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</si>
  <si>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</si>
  <si>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</si>
  <si>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</si>
  <si>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</si>
  <si>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</si>
  <si>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</si>
  <si>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</si>
  <si>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</si>
  <si>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</si>
  <si>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</si>
  <si>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</si>
  <si>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</si>
  <si>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</si>
  <si>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</si>
  <si>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</si>
  <si>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</si>
  <si>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</si>
  <si>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</si>
  <si>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</si>
  <si>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</si>
  <si>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</si>
  <si>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</si>
  <si>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</si>
  <si>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</si>
  <si>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</si>
  <si>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</si>
  <si>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</si>
  <si>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</si>
  <si>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</si>
  <si>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</si>
  <si>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</si>
  <si>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</si>
  <si>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</si>
  <si>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</si>
  <si>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</si>
  <si>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</si>
  <si>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</si>
  <si>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</si>
  <si>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</si>
  <si>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</si>
  <si>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</si>
  <si>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</si>
  <si>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</si>
  <si>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</si>
  <si>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</si>
  <si>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</si>
  <si>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</si>
  <si>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</si>
  <si>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</si>
  <si>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</si>
  <si>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</si>
  <si>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</si>
  <si>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</si>
  <si>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</si>
  <si>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</si>
  <si>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</si>
  <si>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</si>
  <si>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</si>
  <si>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</si>
  <si>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</si>
  <si>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</si>
  <si>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</si>
  <si>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</si>
  <si>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</si>
  <si>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</si>
  <si>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</si>
  <si>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</si>
  <si>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</si>
  <si>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</si>
  <si>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</si>
  <si>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</si>
  <si>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</si>
  <si>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</si>
  <si>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</si>
  <si>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</si>
  <si>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</si>
  <si>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</si>
  <si>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</si>
  <si>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</si>
  <si>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</si>
  <si>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</si>
  <si>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</si>
  <si>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</si>
  <si>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</si>
  <si>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</si>
  <si>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</si>
  <si>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</si>
  <si>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</si>
  <si>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</si>
  <si>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</si>
  <si>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</si>
  <si>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</si>
  <si>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</si>
  <si>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</si>
  <si>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</si>
  <si>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</si>
  <si>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</si>
  <si>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</si>
  <si>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</si>
  <si>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</si>
  <si>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</si>
  <si>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</si>
  <si>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</si>
  <si>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</si>
  <si>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</si>
  <si>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</si>
  <si>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</si>
  <si>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</si>
  <si>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</si>
  <si>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</si>
  <si>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</si>
  <si>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</si>
  <si>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</si>
  <si>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</si>
  <si>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</si>
  <si>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</si>
  <si>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</si>
  <si>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</si>
  <si>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</si>
  <si>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</si>
  <si>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</si>
  <si>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</si>
  <si>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</si>
  <si>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</si>
  <si>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</si>
  <si>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</si>
  <si>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</si>
  <si>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</si>
  <si>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</si>
  <si>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</si>
  <si>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</si>
  <si>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</si>
  <si>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</si>
  <si>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</si>
  <si>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</si>
  <si>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</si>
  <si>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</si>
  <si>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</si>
  <si>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</si>
  <si>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</si>
  <si>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</si>
  <si>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</si>
  <si>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</si>
  <si>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</si>
  <si>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</si>
  <si>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</si>
  <si>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</si>
  <si>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</si>
  <si>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</si>
  <si>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</si>
  <si>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</si>
  <si>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</si>
  <si>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</si>
  <si>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</si>
  <si>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</si>
  <si>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</si>
  <si>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</si>
  <si>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</si>
  <si>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</si>
  <si>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</si>
  <si>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</si>
  <si>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</si>
  <si>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</si>
  <si>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</si>
  <si>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</si>
  <si>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</si>
  <si>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</si>
  <si>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</si>
  <si>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</si>
  <si>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</si>
  <si>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</si>
  <si>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</si>
  <si>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</si>
  <si>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</si>
  <si>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</si>
  <si>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</si>
  <si>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</si>
  <si>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</si>
  <si>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</si>
  <si>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</si>
  <si>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</si>
  <si>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</si>
  <si>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</si>
  <si>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</si>
  <si>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</si>
  <si>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</si>
  <si>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</si>
  <si>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</si>
  <si>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</si>
  <si>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</si>
  <si>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</si>
  <si>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</si>
  <si>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</si>
  <si>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</si>
  <si>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</si>
  <si>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</si>
  <si>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</si>
  <si>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</si>
  <si>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</si>
  <si>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</si>
  <si>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</si>
  <si>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</si>
  <si>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</si>
  <si>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</si>
  <si>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</si>
  <si>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</si>
  <si>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</si>
  <si>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</si>
  <si>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</si>
  <si>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</si>
  <si>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</si>
  <si>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</si>
  <si>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</si>
  <si>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</si>
  <si>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</si>
  <si>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</si>
  <si>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</si>
  <si>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</si>
  <si>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</si>
  <si>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</si>
  <si>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</si>
  <si>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</si>
  <si>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</si>
  <si>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</si>
  <si>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</si>
  <si>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</si>
  <si>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</si>
  <si>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</si>
  <si>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</si>
  <si>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</si>
  <si>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</si>
  <si>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</si>
  <si>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</si>
  <si>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</si>
  <si>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</si>
  <si>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</si>
  <si>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</si>
  <si>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</si>
  <si>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</si>
  <si>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</si>
  <si>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</si>
  <si>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</si>
  <si>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</si>
  <si>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</si>
  <si>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</si>
  <si>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</si>
  <si>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</si>
  <si>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</si>
  <si>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</si>
  <si>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</si>
  <si>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</si>
  <si>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</si>
  <si>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</si>
  <si>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</si>
  <si>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</si>
  <si>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</si>
  <si>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</si>
  <si>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</si>
  <si>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</si>
  <si>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</si>
  <si>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</si>
  <si>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</si>
  <si>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</si>
  <si>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</si>
  <si>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</si>
  <si>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</si>
  <si>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</si>
  <si>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</si>
  <si>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</si>
  <si>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</si>
  <si>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</si>
  <si>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</si>
  <si>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</si>
  <si>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</si>
  <si>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</si>
  <si>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</si>
  <si>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</si>
  <si>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</si>
  <si>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</si>
  <si>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</si>
  <si>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</si>
  <si>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</si>
  <si>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</si>
  <si>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</si>
  <si>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</si>
  <si>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</si>
  <si>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</si>
  <si>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</si>
  <si>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</si>
  <si>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</si>
  <si>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</si>
  <si>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</si>
  <si>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</si>
  <si>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</si>
  <si>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</si>
  <si>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</si>
  <si>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</si>
  <si>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</si>
  <si>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</si>
  <si>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</si>
  <si>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</si>
  <si>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</si>
  <si>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</si>
  <si>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</si>
  <si>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</si>
  <si>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</si>
  <si>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</si>
  <si>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</si>
  <si>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</si>
  <si>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</si>
  <si>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</si>
  <si>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</si>
  <si>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</si>
  <si>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</si>
  <si>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</si>
  <si>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</si>
  <si>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</si>
  <si>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</si>
  <si>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</si>
  <si>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</si>
  <si>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</si>
  <si>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</si>
  <si>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</si>
  <si>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</si>
  <si>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</si>
  <si>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</si>
  <si>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</si>
  <si>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</si>
  <si>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</si>
  <si>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</si>
  <si>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</si>
  <si>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</si>
  <si>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</si>
  <si>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</si>
  <si>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</si>
  <si>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</si>
  <si>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</si>
  <si>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</si>
  <si>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</si>
  <si>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</si>
  <si>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</si>
  <si>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</si>
  <si>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</si>
  <si>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</si>
  <si>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</si>
  <si>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</si>
  <si>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</si>
  <si>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</si>
  <si>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</si>
  <si>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</si>
  <si>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</si>
  <si>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</si>
  <si>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</si>
  <si>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</si>
  <si>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</si>
  <si>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</si>
  <si>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</si>
  <si>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</si>
  <si>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</si>
  <si>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</si>
  <si>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</si>
  <si>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</si>
  <si>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</si>
  <si>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</si>
  <si>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</si>
  <si>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</si>
  <si>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</si>
  <si>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</si>
  <si>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</si>
  <si>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</si>
  <si>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</si>
  <si>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</si>
  <si>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</si>
  <si>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</si>
  <si>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</si>
  <si>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</si>
  <si>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</si>
  <si>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</si>
  <si>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</si>
  <si>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</si>
  <si>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</si>
  <si>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</si>
  <si>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</si>
  <si>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</si>
  <si>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</si>
  <si>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</si>
  <si>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</si>
  <si>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</si>
  <si>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</si>
  <si>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</si>
  <si>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</si>
  <si>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</si>
  <si>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</si>
  <si>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</si>
  <si>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</si>
  <si>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</si>
  <si>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</si>
  <si>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</si>
  <si>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</si>
  <si>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</si>
  <si>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</si>
  <si>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</si>
  <si>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</si>
  <si>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</si>
  <si>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</si>
  <si>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</si>
  <si>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</si>
  <si>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</si>
  <si>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</si>
  <si>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</si>
  <si>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</si>
  <si>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</si>
  <si>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</si>
  <si>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</si>
  <si>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</si>
  <si>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</si>
  <si>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</si>
  <si>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</si>
  <si>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</si>
  <si>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</si>
  <si>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</si>
  <si>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</si>
  <si>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</si>
  <si>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</si>
  <si>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</si>
  <si>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</si>
  <si>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</si>
  <si>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</si>
  <si>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</si>
  <si>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</si>
  <si>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</si>
  <si>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</si>
  <si>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</si>
  <si>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</si>
  <si>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</si>
  <si>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</si>
  <si>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</si>
  <si>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</si>
  <si>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</si>
  <si>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</si>
  <si>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</si>
  <si>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</si>
  <si>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</si>
  <si>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</si>
  <si>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</si>
  <si>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</si>
  <si>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</si>
  <si>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</si>
  <si>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</si>
  <si>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</si>
  <si>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</si>
  <si>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</si>
  <si>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</si>
  <si>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</si>
  <si>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</si>
  <si>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</si>
  <si>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</si>
  <si>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</si>
  <si>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</si>
  <si>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</si>
  <si>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</si>
  <si>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</si>
  <si>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</si>
  <si>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</si>
  <si>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</si>
  <si>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</si>
  <si>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</si>
  <si>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</si>
  <si>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</si>
  <si>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</si>
  <si>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</si>
  <si>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</si>
  <si>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</si>
  <si>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</si>
  <si>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</si>
  <si>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</si>
  <si>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</si>
  <si>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</si>
  <si>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</si>
  <si>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</si>
  <si>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</si>
  <si>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</si>
  <si>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</si>
  <si>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</si>
  <si>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</si>
  <si>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</si>
  <si>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</si>
  <si>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</si>
  <si>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</si>
  <si>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</si>
  <si>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</si>
  <si>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</si>
  <si>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</si>
  <si>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</si>
  <si>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</si>
  <si>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</si>
  <si>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</si>
  <si>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</si>
  <si>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</si>
  <si>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</si>
  <si>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</si>
  <si>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</si>
  <si>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</si>
  <si>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</si>
  <si>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</si>
  <si>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</si>
  <si>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</si>
  <si>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</si>
  <si>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</si>
  <si>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</si>
  <si>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</si>
  <si>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</si>
  <si>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</si>
  <si>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</si>
  <si>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</si>
  <si>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</si>
  <si>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</si>
  <si>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</si>
  <si>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</si>
  <si>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</si>
  <si>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</si>
  <si>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</si>
  <si>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</si>
  <si>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</si>
  <si>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</si>
  <si>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</si>
  <si>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</si>
  <si>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</si>
  <si>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</si>
  <si>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</si>
  <si>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</si>
  <si>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</si>
  <si>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</si>
  <si>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</si>
  <si>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</si>
  <si>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</si>
  <si>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</si>
  <si>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</si>
  <si>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</si>
  <si>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</si>
  <si>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</si>
  <si>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</si>
  <si>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</si>
  <si>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</si>
  <si>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</si>
  <si>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</si>
  <si>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</si>
  <si>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</si>
  <si>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</si>
  <si>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</si>
  <si>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</si>
  <si>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</si>
  <si>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</si>
  <si>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</si>
  <si>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</si>
  <si>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</si>
  <si>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</si>
  <si>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</si>
  <si>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</si>
  <si>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</si>
  <si>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</si>
  <si>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</si>
  <si>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</si>
  <si>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</si>
  <si>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</si>
  <si>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</si>
  <si>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</si>
  <si>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</si>
  <si>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</si>
  <si>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</si>
  <si>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</si>
  <si>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</si>
  <si>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</si>
  <si>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</si>
  <si>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</si>
  <si>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</si>
  <si>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</si>
  <si>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</si>
  <si>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</si>
  <si>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</si>
  <si>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</si>
  <si>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</si>
  <si>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</si>
  <si>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</si>
  <si>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</si>
  <si>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</si>
  <si>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</si>
  <si>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</si>
  <si>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</si>
  <si>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</si>
  <si>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</si>
  <si>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</si>
  <si>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</si>
  <si>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</si>
  <si>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</si>
  <si>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</si>
  <si>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</si>
  <si>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</si>
  <si>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</si>
  <si>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</si>
  <si>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</si>
  <si>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</si>
  <si>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</si>
  <si>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</si>
  <si>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</si>
  <si>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</si>
  <si>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</si>
  <si>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</si>
  <si>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</si>
  <si>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</si>
  <si>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</si>
  <si>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</si>
  <si>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</si>
  <si>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</si>
  <si>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</si>
  <si>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</si>
  <si>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</si>
  <si>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</si>
  <si>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</si>
  <si>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</si>
  <si>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</si>
  <si>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</si>
  <si>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</si>
  <si>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</si>
  <si>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</si>
  <si>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</si>
  <si>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</si>
  <si>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</si>
  <si>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</si>
  <si>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</si>
  <si>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</si>
  <si>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</si>
  <si>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</si>
  <si>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</si>
  <si>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</si>
  <si>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</si>
  <si>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</si>
  <si>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</si>
  <si>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</si>
  <si>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</si>
  <si>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</si>
  <si>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</si>
  <si>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</si>
  <si>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</si>
  <si>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</si>
  <si>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</si>
  <si>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</si>
  <si>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</si>
  <si>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</si>
  <si>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</si>
  <si>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</si>
  <si>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</si>
  <si>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</si>
  <si>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</si>
  <si>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</si>
  <si>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</si>
  <si>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</si>
  <si>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</si>
  <si>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</si>
  <si>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</si>
  <si>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</si>
  <si>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</si>
  <si>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</si>
  <si>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</si>
  <si>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</si>
  <si>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</si>
  <si>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</si>
  <si>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</si>
  <si>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</si>
  <si>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</si>
  <si>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</si>
  <si>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</si>
  <si>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</si>
  <si>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</si>
  <si>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</si>
  <si>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</si>
  <si>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</si>
  <si>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</si>
  <si>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</si>
  <si>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</si>
  <si>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</si>
  <si>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</si>
  <si>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</si>
  <si>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</si>
  <si>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</si>
  <si>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</si>
  <si>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</si>
  <si>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</si>
  <si>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</si>
  <si>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</si>
  <si>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</si>
  <si>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</si>
  <si>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</si>
  <si>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</si>
  <si>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</si>
  <si>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</si>
  <si>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</si>
  <si>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</si>
  <si>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</si>
  <si>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</si>
  <si>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</si>
  <si>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</si>
  <si>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</si>
  <si>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</si>
  <si>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</si>
  <si>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</si>
  <si>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</si>
  <si>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</si>
  <si>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</si>
  <si>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</si>
  <si>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</si>
  <si>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</si>
  <si>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</si>
  <si>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</si>
  <si>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</si>
  <si>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</si>
  <si>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</si>
  <si>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</si>
  <si>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</si>
  <si>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</si>
  <si>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</si>
  <si>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</si>
  <si>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</si>
  <si>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</si>
  <si>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</si>
  <si>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</si>
  <si>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</si>
  <si>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</si>
  <si>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</si>
  <si>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</si>
  <si>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</si>
  <si>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</si>
  <si>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</si>
  <si>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</si>
  <si>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</si>
  <si>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</si>
  <si>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</si>
  <si>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</si>
  <si>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</si>
  <si>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</si>
  <si>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</si>
  <si>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</si>
  <si>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</si>
  <si>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</si>
  <si>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</si>
  <si>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</si>
  <si>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</si>
  <si>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</si>
  <si>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</si>
  <si>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</si>
  <si>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</si>
  <si>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</si>
  <si>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</si>
  <si>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</si>
  <si>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</si>
  <si>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</si>
  <si>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</si>
  <si>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</si>
  <si>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</si>
  <si>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</si>
  <si>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</si>
  <si>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</si>
  <si>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</si>
  <si>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</si>
  <si>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</si>
  <si>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</si>
  <si>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</si>
  <si>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</si>
  <si>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</si>
  <si>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</si>
  <si>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</si>
  <si>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</si>
  <si>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</si>
  <si>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</si>
  <si>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</si>
  <si>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</si>
  <si>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</si>
  <si>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</si>
  <si>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</si>
  <si>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</si>
  <si>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</si>
  <si>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</si>
  <si>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</si>
  <si>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</si>
  <si>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</si>
  <si>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</si>
  <si>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</si>
  <si>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</si>
  <si>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</si>
  <si>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</si>
  <si>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</si>
  <si>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</si>
  <si>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</si>
  <si>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</si>
  <si>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</si>
  <si>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</si>
  <si>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</si>
  <si>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</si>
  <si>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</si>
  <si>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</si>
  <si>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</si>
  <si>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</si>
  <si>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</si>
  <si>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</si>
  <si>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</si>
  <si>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</si>
  <si>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</si>
  <si>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</si>
  <si>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</si>
  <si>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</si>
  <si>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</si>
  <si>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</si>
  <si>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</si>
  <si>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</si>
  <si>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</si>
  <si>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</si>
  <si>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</si>
  <si>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</si>
  <si>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</si>
  <si>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</si>
  <si>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</si>
  <si>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</si>
  <si>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</si>
  <si>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</si>
  <si>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</si>
  <si>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</si>
  <si>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</si>
  <si>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</si>
  <si>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</si>
  <si>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</si>
  <si>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</si>
  <si>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</si>
  <si>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</si>
  <si>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</si>
  <si>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</si>
  <si>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</si>
  <si>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</si>
  <si>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</si>
  <si>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</si>
  <si>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</si>
  <si>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</si>
  <si>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</si>
  <si>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</si>
  <si>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</si>
  <si>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</si>
  <si>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</si>
  <si>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</si>
  <si>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</si>
  <si>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</si>
  <si>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</si>
  <si>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</si>
  <si>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</si>
  <si>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</si>
  <si>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</si>
  <si>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</si>
  <si>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</si>
  <si>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</si>
  <si>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</si>
  <si>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</si>
  <si>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</si>
  <si>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</si>
  <si>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</si>
  <si>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</si>
  <si>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</si>
  <si>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</si>
  <si>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</si>
  <si>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</si>
  <si>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</si>
  <si>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</si>
  <si>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</si>
  <si>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</si>
  <si>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</si>
  <si>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</si>
  <si>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</si>
  <si>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</si>
  <si>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</si>
  <si>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</si>
  <si>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</si>
  <si>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</si>
  <si>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</si>
  <si>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</si>
  <si>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</si>
  <si>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</si>
  <si>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</si>
  <si>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</si>
  <si>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</si>
  <si>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</si>
  <si>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</si>
  <si>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</si>
  <si>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</si>
  <si>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</si>
  <si>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</si>
  <si>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</si>
  <si>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</si>
  <si>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</si>
  <si>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</si>
  <si>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</si>
  <si>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</si>
  <si>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</si>
  <si>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</si>
  <si>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</si>
  <si>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</si>
  <si>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</si>
  <si>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</si>
  <si>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</si>
  <si>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</si>
  <si>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</si>
  <si>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</si>
  <si>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</si>
  <si>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</si>
  <si>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</si>
  <si>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</si>
  <si>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</si>
  <si>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</si>
  <si>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</si>
  <si>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</si>
  <si>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</si>
  <si>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</si>
  <si>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</si>
  <si>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</si>
  <si>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</si>
  <si>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</si>
  <si>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</si>
  <si>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</si>
  <si>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</si>
  <si>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</si>
  <si>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</si>
  <si>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</si>
  <si>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</si>
  <si>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</si>
  <si>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</si>
  <si>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</si>
  <si>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</si>
  <si>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</si>
  <si>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</si>
  <si>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</si>
  <si>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</si>
  <si>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</si>
  <si>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</si>
  <si>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</si>
  <si>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</si>
  <si>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</si>
  <si>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</si>
  <si>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</si>
  <si>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</si>
  <si>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</si>
  <si>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</si>
  <si>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</si>
  <si>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</si>
  <si>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</si>
  <si>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</si>
  <si>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</si>
  <si>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</si>
  <si>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</si>
  <si>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</si>
  <si>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</si>
  <si>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</si>
  <si>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</si>
  <si>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</si>
  <si>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</si>
  <si>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</si>
  <si>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</si>
  <si>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</si>
  <si>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</si>
  <si>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</si>
  <si>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</si>
  <si>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</si>
  <si>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</si>
  <si>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</si>
  <si>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</si>
  <si>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</si>
  <si>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</si>
  <si>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</si>
  <si>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</si>
  <si>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</si>
  <si>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</si>
  <si>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</si>
  <si>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</si>
  <si>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</si>
  <si>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</si>
  <si>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</si>
  <si>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</si>
  <si>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</si>
  <si>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</si>
  <si>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</si>
  <si>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</si>
  <si>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</si>
  <si>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</si>
  <si>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</si>
  <si>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</si>
  <si>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</si>
  <si>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</si>
  <si>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</si>
  <si>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</si>
  <si>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</si>
  <si>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</si>
  <si>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</si>
  <si>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</si>
  <si>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</si>
  <si>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</si>
  <si>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</si>
  <si>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</si>
  <si>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</si>
  <si>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</si>
  <si>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</si>
  <si>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</si>
  <si>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</si>
  <si>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</si>
  <si>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</si>
  <si>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</si>
  <si>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</si>
  <si>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</si>
  <si>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</si>
  <si>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</si>
  <si>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</si>
  <si>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</si>
  <si>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</si>
  <si>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</si>
  <si>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</si>
  <si>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</si>
  <si>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</si>
  <si>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</si>
  <si>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</si>
  <si>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</si>
  <si>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</si>
  <si>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</si>
  <si>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</si>
  <si>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</si>
  <si>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</si>
  <si>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</si>
  <si>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</si>
  <si>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</si>
  <si>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</si>
  <si>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</si>
  <si>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</si>
  <si>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</si>
  <si>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</si>
  <si>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</si>
  <si>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</si>
  <si>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</si>
  <si>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</si>
  <si>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</si>
  <si>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</si>
  <si>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</si>
  <si>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</si>
  <si>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</si>
  <si>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</si>
  <si>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</si>
  <si>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</si>
  <si>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</si>
  <si>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</si>
  <si>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</si>
  <si>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</si>
  <si>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</si>
  <si>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</si>
  <si>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</si>
  <si>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</si>
  <si>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</si>
  <si>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</si>
  <si>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</si>
  <si>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</si>
  <si>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</si>
  <si>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</si>
  <si>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</si>
  <si>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</si>
  <si>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</si>
  <si>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</si>
  <si>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</si>
  <si>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</si>
  <si>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</si>
  <si>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</si>
  <si>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</si>
  <si>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</si>
  <si>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</si>
  <si>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</si>
  <si>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</si>
  <si>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</si>
  <si>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</si>
  <si>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</si>
  <si>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</si>
  <si>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</si>
  <si>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</si>
  <si>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</si>
  <si>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</si>
  <si>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</si>
  <si>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</si>
  <si>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</si>
  <si>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</si>
  <si>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</si>
  <si>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</si>
  <si>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</si>
  <si>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</si>
  <si>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</si>
  <si>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</si>
  <si>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</si>
  <si>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</si>
  <si>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</si>
  <si>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</si>
  <si>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</si>
  <si>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</si>
  <si>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</si>
  <si>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</si>
  <si>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</si>
  <si>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</si>
  <si>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</si>
  <si>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</si>
  <si>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</si>
  <si>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</si>
  <si>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</si>
  <si>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</si>
  <si>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</si>
  <si>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</si>
  <si>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</si>
  <si>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</si>
  <si>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</si>
  <si>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</si>
  <si>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</si>
  <si>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</si>
  <si>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</si>
  <si>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</si>
  <si>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</si>
  <si>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</si>
  <si>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</si>
  <si>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</si>
  <si>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</si>
  <si>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</si>
  <si>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</si>
  <si>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</si>
  <si>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</si>
  <si>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</si>
  <si>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</si>
  <si>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</si>
  <si>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</si>
  <si>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</si>
  <si>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</si>
  <si>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</si>
  <si>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</si>
  <si>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</si>
  <si>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</si>
  <si>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</si>
  <si>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</si>
  <si>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</si>
  <si>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</si>
  <si>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</si>
  <si>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</si>
  <si>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</si>
  <si>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</si>
  <si>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</si>
  <si>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</si>
  <si>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</si>
  <si>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</si>
  <si>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</si>
  <si>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</si>
  <si>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</si>
  <si>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</si>
  <si>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</si>
  <si>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</si>
  <si>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</si>
  <si>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</si>
  <si>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</si>
  <si>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</si>
  <si>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</si>
  <si>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</si>
  <si>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</si>
  <si>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</si>
  <si>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</si>
  <si>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</si>
  <si>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</si>
  <si>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</si>
  <si>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</si>
  <si>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</si>
  <si>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</si>
  <si>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</si>
  <si>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</si>
  <si>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</si>
  <si>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</si>
  <si>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</si>
  <si>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</si>
  <si>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</si>
  <si>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</si>
  <si>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</si>
  <si>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</si>
  <si>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</si>
  <si>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</si>
  <si>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</si>
  <si>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</si>
  <si>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</si>
  <si>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</si>
  <si>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</si>
  <si>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</si>
  <si>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</si>
  <si>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</si>
  <si>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</si>
  <si>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</si>
  <si>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</si>
  <si>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</si>
  <si>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</si>
  <si>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</si>
  <si>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</si>
  <si>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</si>
  <si>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</si>
  <si>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</si>
  <si>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</si>
  <si>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</si>
  <si>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</si>
  <si>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</si>
  <si>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</si>
  <si>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</si>
  <si>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</si>
  <si>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</si>
  <si>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</si>
  <si>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</si>
  <si>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</si>
  <si>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</si>
  <si>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</si>
  <si>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</si>
  <si>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</si>
  <si>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</si>
  <si>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</si>
  <si>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</si>
  <si>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</si>
  <si>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</si>
  <si>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</si>
  <si>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</si>
  <si>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</si>
  <si>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</si>
  <si>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</si>
  <si>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</si>
  <si>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</si>
  <si>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</si>
  <si>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</si>
  <si>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</si>
  <si>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</si>
  <si>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</si>
  <si>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</si>
  <si>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</si>
  <si>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</si>
  <si>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</si>
  <si>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</si>
  <si>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</si>
  <si>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</si>
  <si>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</si>
  <si>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</si>
  <si>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</si>
  <si>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</si>
  <si>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</si>
  <si>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</si>
  <si>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</si>
  <si>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</si>
  <si>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</si>
  <si>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</si>
  <si>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</si>
  <si>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</si>
  <si>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</si>
  <si>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</si>
  <si>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</si>
  <si>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</si>
  <si>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</si>
  <si>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</si>
  <si>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</si>
  <si>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</si>
  <si>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</si>
  <si>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</si>
  <si>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</si>
  <si>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</si>
  <si>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</si>
  <si>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</si>
  <si>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</si>
  <si>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</si>
  <si>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</si>
  <si>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</si>
  <si>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</si>
  <si>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</si>
  <si>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</si>
  <si>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</si>
  <si>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</si>
  <si>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</si>
  <si>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</si>
  <si>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</si>
  <si>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</si>
  <si>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</si>
  <si>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</si>
  <si>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</si>
  <si>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</si>
  <si>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</si>
  <si>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</si>
  <si>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</si>
  <si>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</si>
  <si>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</si>
  <si>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</si>
  <si>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</si>
  <si>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</si>
  <si>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</si>
  <si>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</si>
  <si>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</si>
  <si>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</si>
  <si>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</si>
  <si>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</si>
  <si>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</si>
  <si>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</si>
  <si>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</si>
  <si>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</si>
  <si>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</si>
  <si>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</si>
  <si>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</si>
  <si>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</si>
  <si>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</si>
  <si>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</si>
  <si>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</si>
  <si>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</si>
  <si>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</si>
  <si>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</si>
  <si>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</si>
  <si>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</si>
  <si>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</si>
  <si>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</si>
  <si>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</si>
  <si>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</si>
  <si>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</si>
  <si>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</si>
  <si>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</si>
  <si>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</si>
  <si>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</si>
  <si>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</si>
  <si>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</si>
  <si>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</si>
  <si>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</si>
  <si>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</si>
  <si>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</si>
  <si>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</si>
  <si>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</si>
  <si>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</si>
  <si>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</si>
  <si>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</si>
  <si>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</si>
  <si>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</si>
  <si>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</si>
  <si>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</si>
  <si>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</si>
  <si>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</si>
  <si>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</si>
  <si>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</si>
  <si>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</si>
  <si>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</si>
  <si>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</si>
  <si>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</si>
  <si>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</si>
  <si>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</si>
  <si>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</si>
  <si>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</si>
  <si>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</si>
  <si>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</si>
  <si>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</si>
  <si>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</si>
  <si>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</si>
  <si>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</si>
  <si>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</si>
  <si>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</si>
  <si>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</si>
  <si>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</si>
  <si>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</si>
  <si>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</si>
  <si>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</si>
  <si>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</si>
  <si>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</si>
  <si>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</si>
  <si>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</si>
  <si>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</si>
  <si>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</si>
  <si>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</si>
  <si>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</si>
  <si>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</si>
  <si>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</si>
  <si>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</si>
  <si>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</si>
  <si>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</si>
  <si>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</si>
  <si>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</si>
  <si>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</si>
  <si>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</si>
  <si>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</si>
  <si>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</si>
  <si>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</si>
  <si>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</si>
  <si>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</si>
  <si>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</si>
  <si>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</si>
  <si>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</si>
  <si>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</si>
  <si>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</si>
  <si>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</si>
  <si>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</si>
  <si>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</si>
  <si>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</si>
  <si>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</si>
  <si>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</si>
  <si>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</si>
  <si>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</si>
  <si>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</si>
  <si>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</si>
  <si>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</si>
  <si>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</si>
  <si>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</si>
  <si>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</si>
  <si>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</si>
  <si>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</si>
  <si>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</si>
  <si>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</si>
  <si>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</si>
  <si>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</si>
  <si>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</si>
  <si>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</si>
  <si>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</si>
  <si>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</si>
  <si>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</si>
  <si>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</si>
  <si>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</si>
  <si>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</si>
  <si>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</si>
  <si>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</si>
  <si>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</si>
  <si>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</si>
  <si>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</si>
  <si>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</si>
  <si>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</si>
  <si>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</si>
  <si>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</si>
  <si>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</si>
  <si>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</si>
  <si>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</si>
  <si>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</si>
  <si>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</si>
  <si>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</si>
  <si>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</si>
  <si>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</si>
  <si>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</si>
  <si>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</si>
  <si>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</si>
  <si>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</si>
  <si>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</si>
  <si>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</si>
  <si>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</si>
  <si>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</si>
  <si>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</si>
  <si>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</si>
  <si>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</si>
  <si>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</si>
  <si>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</si>
  <si>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</si>
  <si>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</si>
  <si>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</si>
  <si>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</si>
  <si>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</si>
  <si>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</si>
  <si>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</si>
  <si>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</si>
  <si>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</si>
  <si>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</si>
  <si>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</si>
  <si>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</si>
  <si>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</si>
  <si>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</si>
  <si>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</si>
  <si>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</si>
  <si>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</si>
  <si>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</si>
  <si>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</si>
  <si>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</si>
  <si>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</si>
  <si>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</si>
  <si>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</si>
  <si>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</si>
  <si>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</si>
  <si>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</si>
  <si>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</si>
  <si>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</si>
  <si>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</si>
  <si>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</si>
  <si>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</si>
  <si>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</si>
  <si>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</si>
  <si>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</si>
  <si>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</si>
  <si>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</si>
  <si>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</si>
  <si>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</si>
  <si>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</si>
  <si>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</si>
  <si>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</si>
  <si>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</si>
  <si>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</si>
  <si>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</si>
  <si>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</si>
  <si>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</si>
  <si>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</si>
  <si>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</si>
  <si>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</si>
  <si>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</si>
  <si>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</si>
  <si>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</si>
  <si>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</si>
  <si>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</si>
  <si>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</si>
  <si>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</si>
  <si>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</si>
  <si>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</si>
  <si>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</si>
  <si>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</si>
  <si>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</si>
  <si>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</si>
  <si>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</si>
  <si>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</si>
  <si>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</si>
  <si>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</si>
  <si>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</si>
  <si>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</si>
  <si>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</si>
  <si>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</si>
  <si>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</si>
  <si>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</si>
  <si>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</si>
  <si>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</si>
  <si>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</si>
  <si>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</si>
  <si>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</si>
  <si>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</si>
  <si>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</si>
  <si>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</si>
  <si>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</si>
  <si>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</si>
  <si>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</si>
  <si>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</si>
  <si>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</si>
  <si>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</si>
  <si>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</si>
  <si>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</si>
  <si>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</si>
  <si>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</si>
  <si>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</si>
  <si>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</si>
  <si>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</si>
  <si>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</si>
  <si>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</si>
  <si>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</si>
  <si>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</si>
  <si>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</si>
  <si>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</si>
  <si>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</si>
  <si>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</si>
  <si>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</si>
  <si>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</si>
  <si>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</si>
  <si>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</si>
  <si>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</si>
  <si>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</si>
  <si>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</si>
  <si>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</si>
  <si>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</si>
  <si>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</si>
  <si>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</si>
  <si>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</si>
  <si>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</si>
  <si>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</si>
  <si>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</si>
  <si>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</si>
  <si>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</si>
  <si>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</si>
  <si>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</si>
  <si>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</si>
  <si>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</si>
  <si>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</si>
  <si>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</si>
  <si>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</si>
  <si>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</si>
  <si>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</si>
  <si>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</si>
  <si>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</si>
  <si>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</si>
  <si>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</si>
  <si>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</si>
  <si>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</si>
  <si>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</si>
  <si>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</si>
  <si>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</si>
  <si>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</si>
  <si>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</si>
  <si>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</si>
  <si>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</si>
  <si>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</si>
  <si>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</si>
  <si>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</si>
  <si>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</si>
  <si>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</si>
  <si>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</si>
  <si>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</si>
  <si>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</si>
  <si>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</si>
  <si>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</si>
  <si>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</si>
  <si>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</si>
  <si>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</si>
  <si>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</si>
  <si>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</si>
  <si>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</si>
  <si>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</si>
  <si>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</si>
  <si>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</si>
  <si>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</si>
  <si>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</si>
  <si>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</si>
  <si>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</si>
  <si>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</si>
  <si>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</si>
  <si>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</si>
  <si>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</si>
  <si>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</si>
  <si>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</si>
  <si>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</si>
  <si>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</si>
  <si>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</si>
  <si>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</si>
  <si>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</si>
  <si>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</si>
  <si>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</si>
  <si>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</si>
  <si>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</si>
  <si>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</si>
  <si>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</si>
  <si>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</si>
  <si>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</si>
  <si>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</si>
  <si>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</si>
  <si>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</si>
  <si>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</si>
  <si>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</si>
  <si>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</si>
  <si>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</si>
  <si>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</si>
  <si>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</si>
  <si>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</si>
  <si>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</si>
  <si>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</si>
  <si>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</si>
  <si>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</si>
  <si>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</si>
  <si>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</si>
  <si>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</si>
  <si>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</si>
  <si>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</si>
  <si>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</si>
  <si>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</si>
  <si>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</si>
  <si>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</si>
  <si>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</si>
  <si>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</si>
  <si>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</si>
  <si>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</si>
  <si>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</si>
  <si>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</si>
  <si>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</si>
  <si>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</si>
  <si>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</si>
  <si>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</si>
  <si>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</si>
  <si>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</si>
  <si>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</si>
  <si>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</si>
  <si>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</si>
  <si>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</si>
  <si>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</si>
  <si>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</si>
  <si>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</si>
  <si>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</si>
  <si>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</si>
  <si>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</si>
  <si>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</si>
  <si>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</si>
  <si>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</si>
  <si>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</si>
  <si>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</si>
  <si>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</si>
  <si>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</si>
  <si>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</si>
  <si>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</si>
  <si>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</si>
  <si>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</si>
  <si>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</si>
  <si>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</si>
  <si>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</si>
  <si>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</si>
  <si>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</si>
  <si>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</si>
  <si>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</si>
  <si>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</si>
  <si>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</si>
  <si>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</si>
  <si>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</si>
  <si>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</si>
  <si>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</si>
  <si>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</si>
  <si>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</si>
  <si>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</si>
  <si>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</si>
  <si>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</si>
  <si>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</si>
  <si>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</si>
  <si>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</si>
  <si>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</si>
  <si>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</si>
  <si>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</si>
  <si>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</si>
  <si>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</si>
  <si>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</si>
  <si>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</si>
  <si>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</si>
  <si>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</si>
  <si>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</si>
  <si>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</si>
  <si>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</si>
  <si>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</si>
  <si>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</si>
  <si>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</si>
  <si>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</si>
  <si>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</si>
  <si>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</si>
  <si>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</si>
  <si>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</si>
  <si>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</si>
  <si>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</si>
  <si>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</si>
  <si>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</si>
  <si>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</si>
  <si>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</si>
  <si>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</si>
  <si>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</si>
  <si>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</si>
  <si>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</si>
  <si>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</si>
  <si>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</si>
  <si>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</si>
  <si>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</si>
  <si>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</si>
  <si>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</si>
  <si>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</si>
  <si>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</si>
  <si>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</si>
  <si>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</si>
  <si>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</si>
  <si>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</si>
  <si>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</si>
  <si>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</si>
  <si>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</si>
  <si>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</si>
  <si>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</si>
  <si>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</si>
  <si>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</si>
  <si>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</si>
  <si>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</si>
  <si>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</si>
  <si>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</si>
  <si>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</si>
  <si>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</si>
  <si>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</si>
  <si>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</si>
  <si>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</si>
  <si>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</si>
  <si>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</si>
  <si>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</si>
  <si>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</si>
  <si>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</si>
  <si>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</si>
  <si>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</si>
  <si>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</si>
  <si>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</si>
  <si>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</si>
  <si>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</si>
  <si>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</si>
  <si>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</si>
  <si>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</si>
  <si>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</si>
  <si>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</si>
  <si>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</si>
  <si>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</si>
  <si>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</si>
  <si>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</si>
  <si>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</si>
  <si>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</si>
  <si>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</si>
  <si>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</si>
  <si>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</si>
  <si>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</si>
  <si>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</si>
  <si>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</si>
  <si>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</si>
  <si>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</si>
  <si>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</si>
  <si>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</si>
  <si>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</si>
  <si>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</si>
  <si>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</si>
  <si>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</si>
  <si>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</si>
  <si>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</si>
  <si>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</si>
  <si>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</si>
  <si>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</si>
  <si>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</si>
  <si>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</si>
  <si>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</si>
  <si>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</si>
  <si>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</si>
  <si>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</si>
  <si>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</si>
  <si>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</si>
  <si>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</si>
  <si>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</si>
  <si>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</si>
  <si>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</si>
  <si>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</si>
  <si>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</si>
  <si>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</si>
  <si>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</si>
  <si>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</si>
  <si>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</si>
  <si>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</si>
  <si>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</si>
  <si>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</si>
  <si>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</si>
  <si>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</si>
  <si>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</si>
  <si>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</si>
  <si>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</si>
  <si>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</si>
  <si>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</si>
  <si>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</si>
  <si>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</si>
  <si>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</si>
  <si>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</si>
  <si>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</si>
  <si>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</si>
  <si>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</si>
  <si>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</si>
  <si>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</si>
  <si>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</si>
  <si>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</si>
  <si>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</si>
  <si>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</si>
  <si>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</si>
  <si>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</si>
  <si>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</si>
  <si>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</si>
  <si>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</si>
  <si>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</si>
  <si>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</si>
  <si>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</si>
  <si>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</si>
  <si>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</si>
  <si>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</si>
  <si>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</si>
  <si>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</si>
  <si>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</si>
  <si>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</si>
  <si>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</si>
  <si>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</si>
  <si>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</si>
  <si>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</si>
  <si>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</si>
  <si>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</si>
  <si>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</si>
  <si>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</si>
  <si>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</si>
  <si>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</si>
  <si>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</si>
  <si>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</si>
  <si>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</si>
  <si>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</si>
  <si>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</si>
  <si>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</si>
  <si>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</si>
  <si>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</si>
  <si>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</si>
  <si>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</si>
  <si>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</si>
  <si>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</si>
  <si>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</si>
  <si>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</si>
  <si>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</si>
  <si>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</si>
  <si>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</si>
  <si>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</si>
  <si>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</si>
  <si>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</si>
  <si>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</si>
  <si>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</si>
  <si>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</si>
  <si>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</si>
  <si>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</si>
  <si>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</si>
  <si>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</si>
  <si>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</si>
  <si>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</si>
  <si>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</si>
  <si>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</si>
  <si>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</si>
  <si>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</si>
  <si>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</si>
  <si>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</si>
  <si>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</si>
  <si>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</si>
  <si>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</si>
  <si>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</si>
  <si>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</si>
  <si>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</si>
  <si>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</si>
  <si>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</si>
  <si>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</si>
  <si>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</si>
  <si>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</si>
  <si>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</si>
  <si>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</si>
  <si>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</si>
  <si>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</si>
  <si>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</si>
  <si>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</si>
  <si>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</si>
  <si>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</si>
  <si>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</si>
  <si>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</si>
  <si>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</si>
  <si>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</si>
  <si>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</si>
  <si>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</si>
  <si>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</si>
  <si>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</si>
  <si>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</si>
  <si>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</si>
  <si>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</si>
  <si>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</si>
  <si>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</si>
  <si>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</si>
  <si>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</si>
  <si>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</si>
  <si>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</si>
  <si>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</si>
  <si>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</si>
  <si>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</si>
  <si>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</si>
  <si>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</si>
  <si>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</si>
  <si>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</si>
  <si>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</si>
  <si>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</si>
  <si>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</si>
  <si>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</si>
  <si>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</si>
  <si>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</si>
  <si>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</si>
  <si>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</si>
  <si>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</si>
  <si>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</si>
  <si>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</si>
  <si>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</si>
  <si>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</si>
  <si>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</si>
  <si>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</si>
  <si>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</si>
  <si>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</si>
  <si>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</si>
  <si>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</si>
  <si>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</si>
  <si>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</si>
  <si>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</si>
  <si>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</si>
  <si>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</si>
  <si>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</si>
  <si>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</si>
  <si>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</si>
  <si>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</si>
  <si>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</si>
  <si>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</si>
  <si>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</si>
  <si>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</si>
  <si>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</si>
  <si>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</si>
  <si>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</si>
  <si>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</si>
  <si>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</si>
  <si>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</si>
  <si>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</si>
  <si>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</si>
  <si>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</si>
  <si>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</si>
  <si>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</si>
  <si>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</si>
  <si>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</si>
  <si>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</si>
  <si>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</si>
  <si>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</si>
  <si>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</si>
  <si>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</si>
  <si>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</si>
  <si>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</si>
  <si>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</si>
  <si>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</si>
  <si>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</si>
  <si>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</si>
  <si>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</si>
  <si>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</si>
  <si>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</si>
  <si>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</si>
  <si>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</si>
  <si>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</si>
  <si>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</si>
  <si>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</si>
  <si>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</si>
  <si>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</si>
  <si>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</si>
  <si>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</si>
  <si>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</si>
  <si>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</si>
  <si>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</si>
  <si>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</si>
  <si>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</si>
  <si>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</si>
  <si>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</si>
  <si>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</si>
  <si>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</si>
  <si>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</si>
  <si>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</si>
  <si>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</si>
  <si>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</si>
  <si>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</si>
  <si>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</si>
  <si>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</si>
  <si>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</si>
  <si>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</si>
  <si>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</si>
  <si>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</si>
  <si>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</si>
  <si>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</si>
  <si>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</si>
  <si>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</si>
  <si>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</si>
  <si>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</si>
  <si>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</si>
  <si>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</si>
  <si>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</si>
  <si>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</si>
  <si>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</si>
  <si>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</si>
  <si>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</si>
  <si>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</si>
  <si>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</si>
  <si>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</si>
  <si>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</si>
  <si>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</si>
  <si>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</si>
  <si>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</si>
  <si>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</si>
  <si>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</si>
  <si>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</si>
  <si>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</si>
  <si>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</si>
  <si>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</si>
  <si>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</si>
  <si>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</si>
  <si>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</si>
  <si>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</si>
  <si>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</si>
  <si>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</si>
  <si>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</si>
  <si>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</si>
  <si>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</si>
  <si>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</si>
  <si>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</si>
  <si>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</si>
  <si>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</si>
  <si>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</si>
  <si>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</si>
  <si>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</si>
  <si>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</si>
  <si>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</si>
  <si>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</si>
  <si>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</si>
  <si>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</si>
  <si>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</si>
  <si>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</si>
  <si>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</si>
  <si>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</si>
  <si>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</si>
  <si>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</si>
  <si>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</si>
  <si>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</si>
  <si>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</si>
  <si>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</si>
  <si>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</si>
  <si>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</si>
  <si>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</si>
  <si>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</si>
  <si>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</si>
  <si>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</si>
  <si>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</si>
  <si>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</si>
  <si>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</si>
  <si>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</si>
  <si>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</si>
  <si>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</si>
  <si>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</si>
  <si>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</si>
  <si>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</si>
  <si>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</si>
  <si>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</si>
  <si>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</si>
  <si>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</si>
  <si>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</si>
  <si>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</si>
  <si>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</si>
  <si>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</si>
  <si>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</si>
  <si>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</si>
  <si>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</si>
  <si>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</si>
  <si>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</si>
  <si>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</si>
  <si>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</si>
  <si>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</si>
  <si>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</si>
  <si>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</si>
  <si>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</si>
  <si>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</si>
  <si>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</si>
  <si>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</si>
  <si>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</si>
  <si>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</si>
  <si>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</si>
  <si>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</si>
  <si>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</si>
  <si>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</si>
  <si>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</si>
  <si>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</si>
  <si>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</si>
  <si>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</si>
  <si>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</si>
  <si>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</si>
  <si>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</si>
  <si>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</si>
  <si>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</si>
  <si>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</si>
  <si>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</si>
  <si>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</si>
  <si>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</si>
  <si>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</si>
  <si>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</si>
  <si>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</si>
  <si>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</si>
  <si>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</si>
  <si>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</si>
  <si>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</si>
  <si>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</si>
  <si>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</si>
  <si>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</si>
  <si>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</si>
  <si>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</si>
  <si>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</si>
  <si>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</si>
  <si>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</si>
  <si>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</si>
  <si>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</si>
  <si>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</si>
  <si>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</si>
  <si>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</si>
  <si>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</si>
  <si>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</si>
  <si>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</si>
  <si>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</si>
  <si>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</si>
  <si>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</si>
  <si>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</si>
  <si>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</si>
  <si>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</si>
  <si>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</si>
  <si>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</si>
  <si>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</si>
  <si>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</si>
  <si>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</si>
  <si>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</si>
  <si>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</si>
  <si>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</si>
  <si>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</si>
  <si>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</si>
  <si>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</si>
  <si>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</si>
  <si>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</si>
  <si>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</si>
  <si>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</si>
  <si>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</si>
  <si>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</si>
  <si>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</si>
  <si>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</si>
  <si>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</si>
  <si>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</si>
  <si>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</si>
  <si>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</si>
  <si>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</si>
  <si>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</si>
  <si>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</si>
  <si>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</si>
  <si>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</si>
  <si>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</si>
  <si>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</si>
  <si>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</si>
  <si>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</si>
  <si>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</si>
  <si>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</si>
  <si>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</si>
  <si>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</si>
  <si>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</si>
  <si>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</si>
  <si>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</si>
  <si>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</si>
  <si>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</si>
  <si>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</si>
  <si>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</si>
  <si>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</si>
  <si>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</si>
  <si>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</si>
  <si>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</si>
  <si>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</si>
  <si>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</si>
  <si>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</si>
  <si>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</si>
  <si>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</si>
  <si>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</si>
  <si>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</si>
  <si>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</si>
  <si>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</si>
  <si>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</si>
  <si>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</si>
  <si>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</si>
  <si>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</si>
  <si>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</si>
  <si>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</si>
  <si>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</si>
  <si>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</si>
  <si>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</si>
  <si>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</si>
  <si>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</si>
  <si>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</si>
  <si>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</si>
  <si>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</si>
  <si>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</si>
  <si>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</si>
  <si>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</si>
  <si>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</si>
  <si>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</si>
  <si>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</si>
  <si>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</si>
  <si>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</si>
  <si>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</si>
  <si>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</si>
  <si>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</si>
  <si>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</si>
  <si>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</si>
  <si>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</si>
  <si>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</si>
  <si>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</si>
  <si>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</si>
  <si>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</si>
  <si>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</si>
  <si>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</si>
  <si>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</si>
  <si>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</si>
  <si>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</si>
  <si>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</si>
  <si>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</si>
  <si>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</si>
  <si>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</si>
  <si>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</si>
  <si>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</si>
  <si>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</si>
  <si>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</si>
  <si>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</si>
  <si>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</si>
  <si>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</si>
  <si>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</si>
  <si>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</si>
  <si>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</si>
  <si>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</si>
  <si>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</si>
  <si>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</si>
  <si>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</si>
  <si>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</si>
  <si>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</si>
  <si>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</si>
  <si>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</si>
  <si>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</si>
  <si>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</si>
  <si>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</si>
  <si>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</si>
  <si>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</si>
  <si>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</si>
  <si>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</si>
  <si>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</si>
  <si>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</si>
  <si>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</si>
  <si>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</si>
  <si>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</si>
  <si>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</si>
  <si>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</si>
  <si>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</si>
  <si>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</si>
  <si>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</si>
  <si>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</si>
  <si>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</si>
  <si>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</si>
  <si>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</si>
  <si>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</si>
  <si>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</si>
  <si>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</si>
  <si>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</si>
  <si>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</si>
  <si>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</si>
  <si>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</si>
  <si>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</si>
  <si>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</si>
  <si>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</si>
  <si>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</si>
  <si>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</si>
  <si>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</si>
  <si>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</si>
  <si>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</si>
  <si>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</si>
  <si>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</si>
  <si>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</si>
  <si>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</si>
  <si>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</si>
  <si>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</si>
  <si>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</si>
  <si>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</si>
  <si>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</si>
  <si>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</si>
  <si>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</si>
  <si>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</si>
  <si>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</si>
  <si>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</si>
  <si>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</si>
  <si>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</si>
  <si>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</si>
  <si>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</si>
  <si>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</si>
  <si>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</si>
  <si>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</si>
  <si>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</si>
  <si>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</si>
  <si>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</si>
  <si>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</si>
  <si>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</si>
  <si>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</si>
  <si>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</si>
  <si>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</si>
  <si>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</si>
  <si>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</si>
  <si>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</si>
  <si>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</si>
  <si>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</si>
  <si>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</si>
  <si>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</si>
  <si>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</si>
  <si>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</si>
  <si>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</si>
  <si>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</si>
  <si>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</si>
  <si>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</si>
  <si>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</si>
  <si>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</si>
  <si>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</si>
  <si>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</si>
  <si>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</si>
  <si>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</si>
  <si>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</si>
  <si>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</si>
  <si>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</si>
  <si>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</si>
  <si>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</si>
  <si>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</si>
  <si>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</si>
  <si>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</si>
  <si>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</si>
  <si>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</si>
  <si>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</si>
  <si>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</si>
  <si>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</si>
  <si>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</si>
  <si>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</si>
  <si>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</si>
  <si>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</si>
  <si>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</si>
  <si>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</si>
  <si>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</si>
  <si>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</si>
  <si>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</si>
  <si>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</si>
  <si>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</si>
  <si>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</si>
  <si>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</si>
  <si>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</si>
  <si>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</si>
  <si>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</si>
  <si>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</si>
  <si>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</si>
  <si>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</si>
  <si>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</si>
  <si>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</si>
  <si>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</si>
  <si>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</si>
  <si>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</si>
  <si>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</si>
  <si>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</si>
  <si>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</si>
  <si>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</si>
  <si>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</si>
  <si>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</si>
  <si>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</si>
  <si>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</si>
  <si>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</si>
  <si>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</si>
  <si>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</si>
  <si>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</si>
  <si>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</si>
  <si>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</si>
  <si>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</si>
  <si>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</si>
  <si>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</si>
  <si>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</si>
  <si>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</si>
  <si>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</si>
  <si>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</si>
  <si>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</si>
  <si>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</si>
  <si>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</si>
  <si>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</si>
  <si>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</si>
  <si>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</si>
  <si>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</si>
  <si>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</si>
  <si>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</si>
  <si>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</si>
  <si>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</si>
  <si>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</si>
  <si>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</si>
  <si>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</si>
  <si>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</si>
  <si>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</si>
  <si>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</si>
  <si>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</si>
  <si>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</si>
  <si>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</si>
  <si>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</si>
  <si>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</si>
  <si>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</si>
  <si>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</si>
  <si>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</si>
  <si>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</si>
  <si>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</si>
  <si>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</si>
  <si>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</si>
  <si>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</si>
  <si>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</si>
  <si>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</si>
  <si>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</si>
  <si>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</si>
  <si>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</si>
  <si>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</si>
  <si>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</si>
  <si>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</si>
  <si>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</si>
  <si>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</si>
  <si>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</si>
  <si>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</si>
  <si>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</si>
  <si>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</si>
  <si>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</si>
  <si>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</si>
  <si>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</si>
  <si>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</si>
  <si>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</si>
  <si>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</si>
  <si>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</si>
  <si>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</si>
  <si>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</si>
  <si>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</si>
  <si>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</si>
  <si>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</si>
  <si>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</si>
  <si>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</si>
  <si>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</si>
  <si>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</si>
  <si>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</si>
  <si>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</si>
  <si>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</si>
  <si>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</si>
  <si>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</si>
  <si>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</si>
  <si>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</si>
  <si>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</si>
  <si>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</si>
  <si>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</si>
  <si>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</si>
  <si>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</si>
  <si>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</si>
  <si>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</si>
  <si>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</si>
  <si>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</si>
  <si>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</si>
  <si>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</si>
  <si>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</si>
  <si>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</si>
  <si>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</si>
  <si>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</si>
  <si>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</si>
  <si>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</si>
  <si>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</si>
  <si>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</si>
  <si>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</si>
  <si>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</si>
  <si>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</si>
  <si>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</si>
  <si>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</si>
  <si>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</si>
  <si>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</si>
  <si>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</si>
  <si>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</si>
  <si>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</si>
  <si>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</si>
  <si>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</si>
  <si>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</si>
  <si>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</si>
  <si>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</si>
  <si>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</si>
  <si>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</si>
  <si>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</si>
  <si>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</si>
  <si>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</si>
  <si>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</si>
  <si>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</si>
  <si>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</si>
  <si>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</si>
  <si>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</si>
  <si>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</si>
  <si>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</si>
  <si>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</si>
  <si>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</si>
  <si>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</si>
  <si>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</si>
  <si>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</si>
  <si>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</si>
  <si>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</si>
  <si>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</si>
  <si>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</si>
  <si>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</si>
  <si>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</si>
  <si>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</si>
  <si>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</si>
  <si>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</si>
  <si>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</si>
  <si>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</si>
  <si>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</si>
  <si>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</si>
  <si>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</si>
  <si>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</si>
  <si>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</si>
  <si>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</si>
  <si>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</si>
  <si>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</si>
  <si>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</si>
  <si>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</si>
  <si>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</si>
  <si>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</si>
  <si>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</si>
  <si>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</si>
  <si>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</si>
  <si>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</si>
  <si>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</si>
  <si>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</si>
  <si>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</si>
  <si>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</si>
  <si>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</si>
  <si>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</si>
  <si>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</si>
  <si>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</si>
  <si>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</si>
  <si>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</si>
  <si>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</si>
  <si>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</si>
  <si>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</si>
  <si>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</si>
  <si>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</si>
  <si>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</si>
  <si>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</si>
  <si>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</si>
  <si>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</si>
  <si>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</si>
  <si>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</si>
  <si>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</si>
  <si>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</si>
  <si>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</si>
  <si>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</si>
  <si>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</si>
  <si>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</si>
  <si>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</si>
  <si>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</si>
  <si>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</si>
  <si>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</si>
  <si>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</si>
  <si>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</si>
  <si>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</si>
  <si>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</si>
  <si>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</si>
  <si>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</si>
  <si>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</si>
  <si>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</si>
  <si>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</si>
  <si>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</si>
  <si>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</si>
  <si>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</si>
  <si>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</si>
  <si>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</si>
  <si>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</si>
  <si>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</si>
  <si>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</si>
  <si>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</si>
  <si>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</si>
  <si>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</si>
  <si>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</si>
  <si>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</si>
  <si>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</si>
  <si>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</si>
  <si>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</si>
  <si>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</si>
  <si>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</si>
  <si>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</si>
  <si>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</si>
  <si>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</si>
  <si>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</si>
  <si>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</si>
  <si>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</si>
  <si>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</si>
  <si>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</si>
  <si>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</si>
  <si>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</si>
  <si>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</si>
  <si>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</si>
  <si>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</si>
  <si>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</si>
  <si>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</si>
  <si>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</si>
  <si>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</si>
  <si>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</si>
  <si>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</si>
  <si>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</si>
  <si>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</si>
  <si>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</si>
  <si>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</si>
  <si>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</si>
  <si>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</si>
  <si>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</si>
  <si>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</si>
  <si>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</si>
  <si>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</si>
  <si>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</si>
  <si>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</si>
  <si>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</si>
  <si>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</si>
  <si>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</si>
  <si>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</si>
  <si>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</si>
  <si>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</si>
  <si>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</si>
  <si>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</si>
  <si>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</si>
  <si>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</si>
  <si>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</si>
  <si>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</si>
  <si>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</si>
  <si>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</si>
  <si>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</si>
  <si>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</si>
  <si>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</si>
  <si>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</si>
  <si>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</si>
  <si>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</si>
  <si>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</si>
  <si>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</si>
  <si>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</si>
  <si>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</si>
  <si>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</si>
  <si>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</si>
  <si>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</si>
  <si>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</si>
  <si>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</si>
  <si>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</si>
  <si>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</si>
  <si>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</si>
  <si>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</si>
  <si>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</si>
  <si>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</si>
  <si>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</si>
  <si>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</si>
  <si>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</si>
  <si>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</si>
  <si>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</si>
  <si>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</si>
  <si>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</si>
  <si>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</si>
  <si>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</si>
  <si>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</si>
  <si>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</si>
  <si>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</si>
  <si>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</si>
  <si>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</si>
  <si>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</si>
  <si>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</si>
  <si>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</si>
  <si>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</si>
  <si>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</si>
  <si>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</si>
  <si>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</si>
  <si>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</si>
  <si>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</si>
  <si>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</si>
  <si>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</si>
  <si>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</si>
  <si>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</si>
  <si>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</si>
  <si>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</si>
  <si>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</si>
  <si>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</si>
  <si>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</si>
  <si>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</si>
  <si>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</si>
  <si>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</si>
  <si>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</si>
  <si>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</si>
  <si>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</si>
  <si>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</si>
  <si>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</si>
  <si>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</si>
  <si>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</si>
  <si>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</si>
  <si>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</si>
  <si>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</si>
  <si>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</si>
  <si>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</si>
  <si>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</si>
  <si>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</si>
  <si>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</si>
  <si>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</si>
  <si>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</si>
  <si>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</si>
  <si>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</si>
  <si>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</si>
  <si>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</si>
  <si>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</si>
  <si>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</si>
  <si>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</si>
  <si>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</si>
  <si>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</si>
  <si>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</si>
  <si>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</si>
  <si>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</si>
  <si>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</si>
  <si>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</si>
  <si>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</si>
  <si>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</si>
  <si>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</si>
  <si>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</si>
  <si>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</si>
  <si>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</si>
  <si>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</si>
  <si>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</si>
  <si>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</si>
  <si>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</si>
  <si>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</si>
  <si>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</si>
  <si>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</si>
  <si>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</si>
  <si>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</si>
  <si>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</si>
  <si>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</si>
  <si>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</si>
  <si>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</si>
  <si>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</si>
  <si>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</si>
  <si>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</si>
  <si>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</si>
  <si>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</si>
  <si>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</si>
  <si>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</si>
  <si>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</si>
  <si>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</si>
  <si>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</si>
  <si>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</si>
  <si>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</si>
  <si>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</si>
  <si>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</si>
  <si>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</si>
  <si>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</si>
  <si>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</si>
  <si>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</si>
  <si>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</si>
  <si>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</si>
  <si>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</si>
  <si>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</si>
  <si>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</si>
  <si>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</si>
  <si>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</si>
  <si>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</si>
  <si>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</si>
  <si>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</si>
  <si>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</si>
  <si>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</si>
  <si>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</si>
  <si>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</si>
  <si>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</si>
  <si>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</si>
  <si>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</si>
  <si>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</si>
  <si>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</si>
  <si>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</si>
  <si>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</si>
  <si>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</si>
  <si>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</si>
  <si>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</si>
  <si>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</si>
  <si>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</si>
  <si>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</si>
  <si>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</si>
  <si>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</si>
  <si>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</si>
  <si>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</si>
  <si>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</si>
  <si>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</si>
  <si>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</si>
  <si>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</si>
  <si>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</si>
  <si>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</si>
  <si>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</si>
  <si>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</si>
  <si>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</si>
  <si>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</si>
  <si>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</si>
  <si>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</si>
  <si>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</si>
  <si>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</si>
  <si>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</si>
  <si>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</si>
  <si>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</si>
  <si>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</si>
  <si>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</si>
  <si>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</si>
  <si>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</si>
  <si>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</si>
  <si>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</si>
  <si>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</si>
  <si>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</si>
  <si>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</si>
  <si>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</si>
  <si>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</si>
  <si>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</si>
  <si>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</si>
  <si>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</si>
  <si>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</si>
  <si>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</si>
  <si>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</si>
  <si>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</si>
  <si>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</si>
  <si>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</si>
  <si>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</si>
  <si>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</si>
  <si>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</si>
  <si>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</si>
  <si>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</si>
  <si>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</si>
  <si>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</si>
  <si>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</si>
  <si>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</si>
  <si>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</si>
  <si>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</si>
  <si>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</si>
  <si>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</si>
  <si>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</si>
  <si>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</si>
  <si>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</si>
  <si>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</si>
  <si>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</si>
  <si>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</si>
  <si>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</si>
  <si>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</si>
  <si>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</si>
  <si>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</si>
  <si>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</si>
  <si>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</si>
  <si>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</si>
  <si>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</si>
  <si>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</si>
  <si>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</si>
  <si>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</si>
  <si>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</si>
  <si>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</si>
  <si>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</si>
  <si>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</si>
  <si>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</si>
  <si>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</si>
  <si>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</si>
  <si>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</si>
  <si>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</si>
  <si>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</si>
  <si>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</si>
  <si>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</si>
  <si>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</si>
  <si>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</si>
  <si>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</si>
  <si>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</si>
  <si>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</si>
  <si>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</si>
  <si>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</si>
  <si>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</si>
  <si>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</si>
  <si>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</si>
  <si>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</si>
  <si>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</si>
  <si>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</si>
  <si>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</si>
  <si>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</si>
  <si>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</si>
  <si>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</si>
  <si>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</si>
  <si>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</si>
  <si>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</si>
  <si>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</si>
  <si>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</si>
  <si>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</si>
  <si>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</si>
  <si>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</si>
  <si>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</si>
  <si>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</si>
  <si>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</si>
  <si>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</si>
  <si>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</si>
  <si>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</si>
  <si>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</si>
  <si>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</si>
  <si>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</si>
  <si>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</si>
  <si>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</si>
  <si>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</si>
  <si>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</si>
  <si>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</si>
  <si>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</si>
  <si>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</si>
  <si>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</si>
  <si>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</si>
  <si>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</si>
  <si>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</si>
  <si>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</si>
  <si>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</si>
  <si>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</si>
  <si>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</si>
  <si>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</si>
  <si>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</si>
  <si>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</si>
  <si>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</si>
  <si>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</si>
  <si>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</si>
  <si>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</si>
  <si>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</si>
  <si>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</si>
  <si>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</si>
  <si>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</si>
  <si>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</si>
  <si>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</si>
  <si>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</si>
  <si>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</si>
  <si>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</si>
  <si>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</si>
  <si>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</si>
  <si>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</si>
  <si>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</si>
  <si>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</si>
  <si>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</si>
  <si>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</si>
  <si>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</si>
  <si>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</si>
  <si>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</si>
  <si>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</si>
  <si>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</si>
  <si>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</si>
  <si>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</si>
  <si>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</si>
  <si>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</si>
  <si>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</si>
  <si>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</si>
  <si>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</si>
  <si>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</si>
  <si>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</si>
  <si>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</si>
  <si>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</si>
  <si>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</si>
  <si>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</si>
  <si>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</si>
  <si>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</si>
  <si>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</si>
  <si>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</si>
  <si>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</si>
  <si>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</si>
  <si>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</si>
  <si>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</si>
  <si>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</si>
  <si>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</si>
  <si>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</si>
  <si>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</si>
  <si>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</si>
  <si>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</si>
  <si>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</si>
  <si>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</si>
  <si>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</si>
  <si>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</si>
  <si>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</si>
  <si>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</si>
  <si>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</si>
  <si>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</si>
  <si>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</si>
  <si>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</si>
  <si>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</si>
  <si>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</si>
  <si>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</si>
  <si>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</si>
  <si>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</si>
  <si>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</si>
  <si>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</si>
  <si>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</si>
  <si>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</si>
  <si>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</si>
  <si>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</si>
  <si>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</si>
  <si>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</si>
  <si>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</si>
  <si>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</si>
  <si>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</si>
  <si>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</si>
  <si>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</si>
  <si>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</si>
  <si>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</si>
  <si>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</si>
  <si>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</si>
  <si>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</si>
  <si>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</si>
  <si>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</si>
  <si>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</si>
  <si>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</si>
  <si>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</si>
  <si>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</si>
  <si>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</si>
  <si>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</si>
  <si>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</si>
  <si>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</si>
  <si>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</si>
  <si>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</si>
  <si>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</si>
  <si>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</si>
  <si>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</si>
  <si>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</si>
  <si>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</si>
  <si>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</si>
  <si>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</si>
  <si>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</si>
  <si>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</si>
  <si>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</si>
  <si>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</si>
  <si>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</si>
  <si>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</si>
  <si>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</si>
  <si>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</si>
  <si>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</si>
  <si>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</si>
  <si>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</si>
  <si>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</si>
  <si>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</si>
  <si>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</si>
  <si>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</si>
  <si>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</si>
  <si>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</si>
  <si>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</si>
  <si>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</si>
  <si>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</si>
  <si>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</si>
  <si>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</si>
  <si>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</si>
  <si>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</si>
  <si>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</si>
  <si>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</si>
  <si>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</si>
  <si>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</si>
  <si>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</si>
  <si>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</si>
  <si>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</si>
  <si>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</si>
  <si>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</si>
  <si>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</si>
  <si>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</si>
  <si>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</si>
  <si>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</si>
  <si>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</si>
  <si>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</si>
  <si>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</si>
  <si>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</si>
  <si>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</si>
  <si>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</si>
  <si>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</si>
  <si>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</si>
  <si>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</si>
  <si>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</si>
  <si>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</si>
  <si>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</si>
  <si>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</si>
  <si>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</si>
  <si>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</si>
  <si>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</si>
  <si>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</si>
  <si>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</si>
  <si>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</si>
  <si>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</si>
  <si>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</si>
  <si>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</si>
  <si>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</si>
  <si>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</si>
  <si>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</si>
  <si>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</si>
  <si>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</si>
  <si>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</si>
  <si>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</si>
  <si>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</si>
  <si>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</si>
  <si>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</si>
  <si>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</si>
  <si>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</si>
  <si>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</si>
  <si>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</si>
  <si>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</si>
  <si>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</si>
  <si>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</si>
  <si>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</si>
  <si>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</si>
  <si>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</si>
  <si>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</si>
  <si>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</si>
  <si>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</si>
  <si>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</si>
  <si>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</si>
  <si>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</si>
  <si>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</si>
  <si>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</si>
  <si>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</si>
  <si>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</si>
  <si>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</si>
  <si>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</si>
  <si>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</si>
  <si>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</si>
  <si>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</si>
  <si>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</si>
  <si>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</si>
  <si>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</si>
  <si>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</si>
  <si>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</si>
  <si>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</si>
  <si>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</si>
  <si>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</si>
  <si>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</si>
  <si>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</si>
  <si>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</si>
  <si>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</si>
  <si>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</si>
  <si>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</si>
  <si>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</si>
  <si>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</si>
  <si>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</si>
  <si>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</si>
  <si>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</si>
  <si>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</si>
  <si>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</si>
  <si>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</si>
  <si>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</si>
  <si>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</si>
  <si>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</si>
  <si>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</si>
  <si>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</si>
  <si>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</si>
  <si>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</si>
  <si>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</si>
  <si>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</si>
  <si>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</si>
  <si>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</si>
  <si>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</si>
  <si>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</si>
  <si>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</si>
  <si>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</si>
  <si>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</si>
  <si>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</si>
  <si>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</si>
  <si>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</si>
  <si>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</si>
  <si>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</si>
  <si>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</si>
  <si>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</si>
  <si>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</si>
  <si>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</si>
  <si>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</si>
  <si>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</si>
  <si>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</si>
  <si>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</si>
  <si>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</si>
  <si>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</si>
  <si>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</si>
  <si>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</si>
  <si>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</si>
  <si>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</si>
  <si>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</si>
  <si>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</si>
  <si>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</si>
  <si>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</si>
  <si>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</si>
  <si>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</si>
  <si>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</si>
  <si>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</si>
  <si>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</si>
  <si>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</si>
  <si>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</si>
  <si>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</si>
  <si>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</si>
  <si>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</si>
  <si>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</si>
  <si>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</si>
  <si>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</si>
  <si>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</si>
  <si>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</si>
  <si>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</si>
  <si>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</si>
  <si>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</si>
  <si>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</si>
  <si>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</si>
  <si>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</si>
  <si>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</si>
  <si>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</si>
  <si>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</si>
  <si>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</si>
  <si>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</si>
  <si>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</si>
  <si>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</si>
  <si>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</si>
  <si>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</si>
  <si>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</si>
  <si>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</si>
  <si>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</si>
  <si>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</si>
  <si>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</si>
  <si>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</si>
  <si>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</si>
  <si>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</si>
  <si>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</si>
  <si>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</si>
  <si>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</si>
  <si>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</si>
  <si>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</si>
  <si>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</si>
  <si>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</si>
  <si>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</si>
  <si>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</si>
  <si>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</si>
  <si>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</si>
  <si>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</si>
  <si>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</si>
  <si>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</si>
  <si>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</si>
  <si>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</si>
  <si>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</si>
  <si>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</si>
  <si>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</si>
  <si>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</si>
  <si>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</si>
  <si>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</si>
  <si>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</si>
  <si>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</si>
  <si>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</si>
  <si>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</si>
  <si>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</si>
  <si>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</si>
  <si>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</si>
  <si>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</si>
  <si>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</si>
  <si>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</si>
  <si>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</si>
  <si>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</si>
  <si>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</si>
  <si>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</si>
  <si>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</si>
  <si>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</si>
  <si>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</si>
  <si>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</si>
  <si>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</si>
  <si>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</si>
  <si>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</si>
  <si>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</si>
  <si>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</si>
  <si>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</si>
  <si>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</si>
  <si>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</si>
  <si>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</si>
  <si>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</si>
  <si>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</si>
  <si>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</si>
  <si>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</si>
  <si>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</si>
  <si>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</si>
  <si>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</si>
  <si>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</si>
  <si>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</si>
  <si>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</si>
  <si>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</si>
  <si>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</si>
  <si>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</si>
  <si>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</si>
  <si>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</si>
  <si>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</si>
  <si>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</si>
  <si>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</si>
  <si>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</si>
  <si>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</si>
  <si>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</si>
  <si>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</si>
  <si>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</si>
  <si>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</si>
  <si>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</si>
  <si>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</si>
  <si>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</si>
  <si>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</si>
  <si>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</si>
  <si>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</si>
  <si>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</si>
  <si>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</si>
  <si>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</si>
  <si>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</si>
  <si>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</si>
  <si>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</si>
  <si>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</si>
  <si>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</si>
  <si>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</si>
  <si>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</si>
  <si>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</si>
  <si>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</si>
  <si>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</si>
  <si>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</si>
  <si>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</si>
  <si>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</si>
  <si>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</si>
  <si>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</si>
  <si>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</si>
  <si>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</si>
  <si>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</si>
  <si>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</si>
  <si>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</si>
  <si>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</si>
  <si>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</si>
  <si>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</si>
  <si>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</si>
  <si>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</si>
  <si>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</si>
  <si>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</si>
  <si>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</si>
  <si>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</si>
  <si>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</si>
  <si>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</si>
  <si>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</si>
  <si>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</si>
  <si>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</si>
  <si>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</si>
  <si>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</si>
  <si>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</si>
  <si>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</si>
  <si>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</si>
  <si>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</si>
  <si>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</si>
  <si>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</si>
  <si>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</si>
  <si>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</si>
  <si>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</si>
  <si>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</si>
  <si>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</si>
  <si>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</si>
  <si>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</si>
  <si>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</si>
  <si>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</si>
  <si>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</si>
  <si>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</si>
  <si>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</si>
  <si>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</si>
  <si>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</si>
  <si>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</si>
  <si>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</si>
  <si>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</si>
  <si>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</si>
  <si>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</si>
  <si>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</si>
  <si>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</si>
  <si>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</si>
  <si>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</si>
  <si>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</si>
  <si>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</si>
  <si>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</si>
  <si>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</si>
  <si>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</si>
  <si>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</si>
  <si>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</si>
  <si>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</si>
  <si>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</si>
  <si>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</si>
  <si>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</si>
  <si>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</si>
  <si>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</si>
  <si>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</si>
  <si>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</si>
  <si>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</si>
  <si>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</si>
  <si>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</si>
  <si>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</si>
  <si>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</si>
  <si>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</si>
  <si>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</si>
  <si>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</si>
  <si>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</si>
  <si>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</si>
  <si>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</si>
  <si>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</si>
  <si>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</si>
  <si>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</si>
  <si>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</si>
  <si>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</si>
  <si>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</si>
  <si>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</si>
  <si>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</si>
  <si>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</si>
  <si>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</si>
  <si>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</si>
  <si>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</si>
  <si>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</si>
  <si>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</si>
  <si>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</si>
  <si>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</si>
  <si>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</si>
  <si>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</si>
  <si>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</si>
  <si>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</si>
  <si>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</si>
  <si>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</si>
  <si>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</si>
  <si>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</si>
  <si>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</si>
  <si>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</si>
  <si>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</si>
  <si>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</si>
  <si>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</si>
  <si>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</si>
  <si>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</si>
  <si>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</si>
  <si>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</si>
  <si>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</si>
  <si>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</si>
  <si>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</si>
  <si>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</si>
  <si>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</si>
  <si>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</si>
  <si>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</si>
  <si>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</si>
  <si>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</si>
  <si>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</si>
  <si>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</si>
  <si>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</si>
  <si>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</si>
  <si>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</si>
  <si>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</si>
  <si>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</si>
  <si>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</si>
  <si>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</si>
  <si>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</si>
  <si>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</si>
  <si>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</si>
  <si>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</si>
  <si>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</si>
  <si>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</si>
  <si>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</si>
  <si>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</si>
  <si>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</si>
  <si>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</si>
  <si>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</si>
  <si>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</si>
  <si>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</si>
  <si>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</si>
  <si>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</si>
  <si>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</si>
  <si>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</si>
  <si>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</si>
  <si>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</si>
  <si>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</si>
  <si>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</si>
  <si>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</si>
  <si>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</si>
  <si>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</si>
  <si>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</si>
  <si>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</si>
  <si>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</si>
  <si>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</si>
  <si>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</si>
  <si>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</si>
  <si>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</si>
  <si>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</si>
  <si>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</si>
  <si>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</si>
  <si>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</si>
  <si>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</si>
  <si>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</si>
  <si>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</si>
  <si>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</si>
  <si>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</si>
  <si>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</si>
  <si>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</si>
  <si>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</si>
  <si>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</si>
  <si>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</si>
  <si>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</si>
  <si>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</si>
  <si>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</si>
  <si>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</si>
  <si>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</si>
  <si>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</si>
  <si>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</si>
  <si>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</si>
  <si>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</si>
  <si>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</si>
  <si>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</si>
  <si>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</si>
  <si>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</si>
  <si>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</si>
  <si>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</si>
  <si>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</si>
  <si>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</si>
  <si>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</si>
  <si>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</si>
  <si>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</si>
  <si>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</si>
  <si>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</si>
  <si>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</si>
  <si>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</si>
  <si>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</si>
  <si>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</si>
  <si>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</si>
  <si>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</si>
  <si>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</si>
  <si>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</si>
  <si>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</si>
  <si>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</si>
  <si>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</si>
  <si>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</si>
  <si>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</si>
  <si>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</si>
  <si>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</si>
  <si>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</si>
  <si>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</si>
  <si>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</si>
  <si>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</si>
  <si>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</si>
  <si>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</si>
  <si>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</si>
  <si>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</si>
  <si>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</si>
  <si>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</si>
  <si>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</si>
  <si>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</si>
  <si>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</si>
  <si>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</si>
  <si>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</si>
  <si>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</si>
  <si>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</si>
  <si>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</si>
  <si>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</si>
  <si>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</si>
  <si>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</si>
  <si>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</si>
  <si>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</si>
  <si>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</si>
  <si>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</si>
  <si>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</si>
  <si>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</si>
  <si>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</si>
  <si>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</si>
  <si>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</si>
  <si>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</si>
  <si>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</si>
  <si>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</si>
  <si>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</si>
  <si>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</si>
  <si>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</si>
  <si>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</si>
  <si>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</si>
  <si>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</si>
  <si>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</si>
  <si>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</si>
  <si>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</si>
  <si>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</si>
  <si>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</si>
  <si>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</si>
  <si>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</si>
  <si>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</si>
  <si>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</si>
  <si>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</si>
  <si>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</si>
  <si>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</si>
  <si>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</si>
  <si>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</si>
  <si>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</si>
  <si>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</si>
  <si>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</si>
  <si>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</si>
  <si>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</si>
  <si>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</si>
  <si>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</si>
  <si>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</si>
  <si>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</si>
  <si>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</si>
  <si>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</si>
  <si>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</si>
  <si>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</si>
  <si>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</si>
  <si>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</si>
  <si>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</si>
  <si>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</si>
  <si>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</si>
  <si>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</si>
  <si>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</si>
  <si>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</si>
  <si>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</si>
  <si>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</si>
  <si>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</si>
  <si>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</si>
  <si>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</si>
  <si>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</si>
  <si>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</si>
  <si>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</si>
  <si>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</si>
  <si>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</si>
  <si>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</si>
  <si>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</si>
  <si>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</si>
  <si>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</si>
  <si>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</si>
  <si>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</si>
  <si>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</si>
  <si>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</si>
  <si>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</si>
  <si>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</si>
  <si>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</si>
  <si>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</si>
  <si>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</si>
  <si>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</si>
  <si>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</si>
  <si>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</si>
  <si>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</si>
  <si>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</si>
  <si>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</si>
  <si>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</si>
  <si>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</si>
  <si>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</si>
  <si>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</si>
  <si>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</si>
  <si>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</si>
  <si>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</si>
  <si>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</si>
  <si>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</si>
  <si>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</si>
  <si>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</si>
  <si>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</si>
  <si>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</si>
  <si>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</si>
  <si>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</si>
  <si>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</si>
  <si>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</si>
  <si>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</si>
  <si>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</si>
  <si>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</si>
  <si>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</si>
  <si>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</si>
  <si>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</si>
  <si>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</si>
  <si>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</si>
  <si>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</si>
  <si>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</si>
  <si>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</si>
  <si>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</si>
  <si>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</si>
  <si>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</si>
  <si>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</si>
  <si>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</si>
  <si>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</si>
  <si>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</si>
  <si>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</si>
  <si>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</si>
  <si>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</si>
  <si>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</si>
  <si>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</si>
  <si>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</si>
  <si>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</si>
  <si>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</si>
  <si>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</si>
  <si>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</si>
  <si>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</si>
  <si>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</si>
  <si>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</si>
  <si>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</si>
  <si>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</si>
  <si>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</si>
  <si>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</si>
  <si>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</si>
  <si>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</si>
  <si>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</si>
  <si>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</si>
  <si>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</si>
  <si>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</si>
  <si>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</si>
  <si>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</si>
  <si>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</si>
  <si>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</si>
  <si>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</si>
  <si>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</si>
  <si>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</si>
  <si>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</si>
  <si>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</si>
  <si>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</si>
  <si>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</si>
  <si>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</si>
  <si>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</si>
  <si>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</si>
  <si>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</si>
  <si>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</si>
  <si>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</si>
  <si>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</si>
  <si>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</si>
  <si>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</si>
  <si>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</si>
  <si>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</si>
  <si>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</si>
  <si>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</si>
  <si>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</si>
  <si>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</si>
  <si>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</si>
  <si>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</si>
  <si>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</si>
  <si>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</si>
  <si>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</si>
  <si>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</si>
  <si>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</si>
  <si>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</si>
  <si>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</si>
  <si>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</si>
  <si>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</si>
  <si>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</si>
  <si>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</si>
  <si>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</si>
  <si>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</si>
  <si>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</si>
  <si>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</si>
  <si>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</si>
  <si>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</si>
  <si>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</si>
  <si>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</si>
  <si>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</si>
  <si>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</si>
  <si>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</si>
  <si>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</si>
  <si>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</si>
  <si>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</si>
  <si>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</si>
  <si>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</si>
  <si>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</si>
  <si>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</si>
  <si>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</si>
  <si>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</si>
  <si>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</si>
  <si>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</si>
  <si>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</si>
  <si>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</si>
  <si>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</si>
  <si>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</si>
  <si>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</si>
  <si>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</si>
  <si>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</si>
  <si>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</si>
  <si>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</si>
  <si>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</si>
  <si>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</si>
  <si>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</si>
  <si>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</si>
  <si>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</si>
  <si>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</si>
  <si>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</si>
  <si>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</si>
  <si>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</si>
  <si>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</si>
  <si>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</si>
  <si>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</si>
  <si>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</si>
  <si>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</si>
  <si>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</si>
  <si>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</si>
  <si>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</si>
  <si>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</si>
  <si>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</si>
  <si>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</si>
  <si>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</si>
  <si>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</si>
  <si>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</si>
  <si>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</si>
  <si>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</si>
  <si>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</si>
  <si>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</si>
  <si>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</si>
  <si>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</si>
  <si>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</si>
  <si>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</si>
  <si>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</si>
  <si>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</si>
  <si>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</si>
  <si>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</si>
  <si>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</si>
  <si>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</si>
  <si>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</si>
  <si>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</si>
  <si>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</si>
  <si>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</si>
  <si>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</si>
  <si>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</si>
  <si>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</si>
  <si>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</si>
  <si>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</si>
  <si>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</si>
  <si>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</si>
  <si>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</si>
  <si>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</si>
  <si>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</si>
  <si>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</si>
  <si>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</si>
  <si>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</si>
  <si>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</si>
  <si>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</si>
  <si>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</si>
  <si>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</si>
  <si>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</si>
  <si>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</si>
  <si>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</si>
  <si>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</si>
  <si>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</si>
  <si>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</si>
  <si>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</si>
  <si>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</si>
  <si>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</si>
  <si>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</si>
  <si>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</si>
  <si>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</si>
  <si>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</si>
  <si>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</si>
  <si>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</si>
  <si>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</si>
  <si>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</si>
  <si>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</si>
  <si>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</si>
  <si>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</si>
  <si>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</si>
  <si>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</si>
  <si>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</si>
  <si>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</si>
  <si>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</si>
  <si>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</si>
  <si>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</si>
  <si>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</si>
  <si>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</si>
  <si>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</si>
  <si>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</si>
  <si>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</si>
  <si>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</si>
  <si>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</si>
  <si>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</si>
  <si>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</si>
  <si>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</si>
  <si>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</si>
  <si>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</si>
  <si>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</si>
  <si>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</si>
  <si>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</si>
  <si>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</si>
  <si>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</si>
  <si>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</si>
  <si>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</si>
  <si>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</si>
  <si>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</si>
  <si>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</si>
  <si>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</si>
  <si>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</si>
  <si>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</si>
  <si>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</si>
  <si>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</si>
  <si>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</si>
  <si>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</si>
  <si>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</si>
  <si>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</si>
  <si>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</si>
  <si>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</si>
  <si>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</si>
  <si>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</si>
  <si>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</si>
  <si>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</si>
  <si>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</si>
  <si>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</si>
  <si>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</si>
  <si>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</si>
  <si>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</si>
  <si>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</si>
  <si>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</si>
  <si>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</si>
  <si>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</si>
  <si>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</si>
  <si>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</si>
  <si>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</si>
  <si>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</si>
  <si>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</si>
  <si>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</si>
  <si>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</si>
  <si>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</si>
  <si>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</si>
  <si>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</si>
  <si>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</si>
  <si>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</si>
  <si>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</si>
  <si>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</si>
  <si>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</si>
  <si>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</si>
  <si>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</si>
  <si>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</si>
  <si>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</si>
  <si>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</si>
  <si>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</si>
  <si>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</si>
  <si>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</si>
  <si>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</si>
  <si>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</si>
  <si>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</si>
  <si>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</si>
  <si>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</si>
  <si>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</si>
  <si>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</si>
  <si>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</si>
  <si>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</si>
  <si>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</si>
  <si>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</si>
  <si>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</si>
  <si>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</si>
  <si>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</si>
  <si>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</si>
  <si>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</si>
  <si>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</si>
  <si>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</si>
  <si>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</si>
  <si>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</si>
  <si>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</si>
  <si>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</si>
  <si>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</si>
  <si>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</si>
  <si>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</si>
  <si>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</si>
  <si>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</si>
  <si>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</si>
  <si>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</si>
  <si>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</si>
  <si>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</si>
  <si>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</si>
  <si>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</si>
  <si>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</si>
  <si>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</si>
  <si>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</si>
  <si>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</si>
  <si>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</si>
  <si>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</si>
  <si>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</si>
  <si>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</si>
  <si>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</si>
  <si>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</si>
  <si>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</si>
  <si>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</si>
  <si>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</si>
  <si>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</si>
  <si>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</si>
  <si>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</si>
  <si>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</si>
  <si>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</si>
  <si>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</si>
  <si>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</si>
  <si>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</si>
  <si>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</si>
  <si>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</si>
  <si>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</si>
  <si>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</si>
  <si>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</si>
  <si>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</si>
  <si>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</si>
  <si>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</si>
  <si>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</si>
  <si>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</si>
  <si>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</si>
  <si>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</si>
  <si>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</si>
  <si>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</si>
  <si>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</si>
  <si>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</si>
  <si>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</si>
  <si>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</si>
  <si>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</si>
  <si>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</si>
  <si>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</si>
  <si>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</si>
  <si>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</si>
  <si>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</si>
  <si>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</si>
  <si>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</si>
  <si>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</si>
  <si>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</si>
  <si>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</si>
  <si>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</si>
  <si>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</si>
  <si>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</si>
  <si>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</si>
  <si>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</si>
  <si>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</si>
  <si>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</si>
  <si>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</si>
  <si>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</si>
  <si>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</si>
  <si>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</si>
  <si>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</si>
  <si>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</si>
  <si>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</si>
  <si>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</si>
  <si>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</si>
  <si>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</si>
  <si>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</si>
  <si>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</si>
  <si>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</si>
  <si>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</si>
  <si>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</si>
  <si>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</si>
  <si>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</si>
  <si>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</si>
  <si>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</si>
  <si>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</si>
  <si>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</si>
  <si>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</si>
  <si>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</si>
  <si>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</si>
  <si>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</si>
  <si>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</si>
  <si>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</si>
  <si>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</si>
  <si>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</si>
  <si>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</si>
  <si>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</si>
  <si>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</si>
  <si>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</si>
  <si>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</si>
  <si>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</si>
  <si>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</si>
  <si>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</si>
  <si>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</si>
  <si>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</si>
  <si>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</si>
  <si>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</si>
  <si>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</si>
  <si>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</si>
  <si>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</si>
  <si>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</si>
  <si>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</si>
  <si>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</si>
  <si>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</si>
  <si>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</si>
  <si>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</si>
  <si>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</si>
  <si>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</si>
  <si>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</si>
  <si>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</si>
  <si>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</si>
  <si>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</si>
  <si>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</si>
  <si>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</si>
  <si>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</si>
  <si>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</si>
  <si>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</si>
  <si>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</si>
  <si>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</si>
  <si>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</si>
  <si>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</si>
  <si>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</si>
  <si>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</si>
  <si>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</si>
  <si>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</si>
  <si>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</si>
  <si>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</si>
  <si>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</si>
  <si>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</si>
  <si>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</si>
  <si>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</si>
  <si>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</si>
  <si>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</si>
  <si>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</si>
  <si>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</si>
  <si>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</si>
  <si>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</si>
  <si>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</si>
  <si>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</si>
  <si>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</si>
  <si>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</si>
  <si>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</si>
  <si>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</si>
  <si>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</si>
  <si>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</si>
  <si>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</si>
  <si>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</si>
  <si>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</si>
  <si>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</si>
  <si>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</si>
  <si>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</si>
  <si>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</si>
  <si>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</si>
  <si>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</si>
  <si>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</si>
  <si>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</si>
  <si>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</si>
  <si>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</si>
  <si>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</si>
  <si>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</si>
  <si>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</si>
  <si>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</si>
  <si>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</si>
  <si>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</si>
  <si>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</si>
  <si>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</si>
  <si>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</si>
  <si>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</si>
  <si>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</si>
  <si>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</si>
  <si>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</si>
  <si>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</si>
  <si>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</si>
  <si>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</si>
  <si>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</si>
  <si>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</si>
  <si>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</si>
  <si>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</si>
  <si>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</si>
  <si>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</si>
  <si>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</si>
  <si>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</si>
  <si>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</si>
  <si>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</si>
  <si>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</si>
  <si>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</si>
  <si>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</si>
  <si>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</si>
  <si>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</si>
  <si>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</si>
  <si>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</si>
  <si>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</si>
  <si>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</si>
  <si>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</si>
  <si>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</si>
  <si>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</si>
  <si>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</si>
  <si>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</si>
  <si>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</si>
  <si>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</si>
  <si>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</si>
  <si>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</si>
  <si>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</si>
  <si>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</si>
  <si>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</si>
  <si>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</si>
  <si>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</si>
  <si>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</si>
  <si>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</si>
  <si>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</si>
  <si>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</si>
  <si>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</si>
  <si>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</si>
  <si>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</si>
  <si>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</si>
  <si>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</si>
  <si>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</si>
  <si>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</si>
  <si>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</si>
  <si>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</si>
  <si>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</si>
  <si>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</si>
  <si>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</si>
  <si>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</si>
  <si>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</si>
  <si>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</si>
  <si>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</si>
  <si>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</si>
  <si>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</si>
  <si>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</si>
  <si>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</si>
  <si>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</si>
  <si>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</si>
  <si>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</si>
  <si>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</si>
  <si>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</si>
  <si>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</si>
  <si>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</si>
  <si>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</si>
  <si>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</si>
  <si>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</si>
  <si>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</si>
  <si>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</si>
  <si>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</si>
  <si>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</si>
  <si>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</si>
  <si>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</si>
  <si>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</si>
  <si>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</si>
  <si>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</si>
  <si>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</si>
  <si>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</si>
  <si>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</si>
  <si>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</si>
  <si>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</si>
  <si>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</si>
  <si>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</si>
  <si>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</si>
  <si>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</si>
  <si>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</si>
  <si>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</si>
  <si>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</si>
  <si>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</si>
  <si>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</si>
  <si>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</si>
  <si>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</si>
  <si>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</si>
  <si>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</si>
  <si>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</si>
  <si>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</si>
  <si>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</si>
  <si>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</si>
  <si>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</si>
  <si>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</si>
  <si>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</si>
  <si>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</si>
  <si>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</si>
  <si>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</si>
  <si>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</si>
  <si>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</si>
  <si>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</si>
  <si>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</si>
  <si>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</si>
  <si>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</si>
  <si>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</si>
  <si>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</si>
  <si>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</si>
  <si>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</si>
  <si>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</si>
  <si>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</si>
  <si>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</si>
  <si>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</si>
  <si>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</si>
  <si>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</si>
  <si>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</si>
  <si>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</si>
  <si>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</si>
  <si>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</si>
  <si>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</si>
  <si>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</si>
  <si>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</si>
  <si>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</si>
  <si>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</si>
  <si>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</si>
  <si>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</si>
  <si>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</si>
  <si>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</si>
  <si>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</si>
  <si>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</si>
  <si>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</si>
  <si>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</si>
  <si>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</si>
  <si>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</si>
  <si>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</si>
  <si>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</si>
  <si>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</si>
  <si>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</si>
  <si>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</si>
  <si>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</si>
  <si>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</si>
  <si>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</si>
  <si>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</si>
  <si>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</si>
  <si>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</si>
  <si>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</si>
  <si>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</si>
  <si>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</si>
  <si>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</si>
  <si>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</si>
  <si>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</si>
  <si>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</si>
  <si>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</si>
  <si>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</si>
  <si>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</si>
  <si>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</si>
  <si>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</si>
  <si>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</si>
  <si>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</si>
  <si>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</si>
  <si>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</si>
  <si>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</si>
  <si>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</si>
  <si>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</si>
  <si>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</si>
  <si>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</si>
  <si>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</si>
  <si>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</si>
  <si>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</si>
  <si>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</si>
  <si>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</si>
  <si>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</si>
  <si>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</si>
  <si>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</si>
  <si>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</si>
  <si>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</si>
  <si>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</si>
  <si>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</si>
  <si>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</si>
  <si>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</si>
  <si>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</si>
  <si>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</si>
  <si>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</si>
  <si>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</si>
  <si>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</si>
  <si>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</si>
  <si>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</si>
  <si>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</si>
  <si>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</si>
  <si>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</si>
  <si>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</si>
  <si>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</si>
  <si>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</si>
  <si>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</si>
  <si>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</si>
  <si>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</si>
  <si>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</si>
  <si>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</si>
  <si>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</si>
  <si>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</si>
  <si>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</si>
  <si>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</si>
  <si>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</si>
  <si>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</si>
  <si>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</si>
  <si>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</si>
  <si>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</si>
  <si>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</si>
  <si>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</si>
  <si>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</si>
  <si>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</si>
  <si>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</si>
  <si>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</si>
  <si>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</si>
  <si>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</si>
  <si>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</si>
  <si>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</si>
  <si>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</si>
  <si>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</si>
  <si>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</si>
  <si>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</si>
  <si>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</si>
  <si>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</si>
  <si>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</si>
  <si>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</si>
  <si>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</si>
  <si>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</si>
  <si>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</si>
  <si>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</si>
  <si>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</si>
  <si>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</si>
  <si>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</si>
  <si>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</si>
  <si>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</si>
  <si>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</si>
  <si>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</si>
  <si>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</si>
  <si>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</si>
  <si>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</si>
  <si>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</si>
  <si>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</si>
  <si>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</si>
  <si>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</si>
  <si>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</si>
  <si>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</si>
  <si>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</si>
  <si>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</si>
  <si>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</si>
  <si>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</si>
  <si>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</si>
  <si>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</si>
  <si>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</si>
  <si>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</si>
  <si>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</si>
  <si>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</si>
  <si>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</si>
  <si>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</si>
  <si>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</si>
  <si>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</si>
  <si>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</si>
  <si>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</si>
  <si>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</si>
  <si>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</si>
  <si>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</si>
  <si>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</si>
  <si>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</si>
  <si>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</si>
  <si>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</si>
  <si>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</si>
  <si>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</si>
  <si>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</si>
  <si>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</si>
  <si>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</si>
  <si>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</si>
  <si>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</si>
  <si>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</si>
  <si>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</si>
  <si>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</si>
  <si>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</si>
  <si>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</si>
  <si>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</si>
  <si>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</si>
  <si>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</si>
  <si>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</si>
  <si>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</si>
  <si>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</si>
  <si>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</si>
  <si>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</si>
  <si>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</si>
  <si>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</si>
  <si>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</si>
  <si>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</si>
  <si>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</si>
  <si>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</si>
  <si>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</si>
  <si>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</si>
  <si>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</si>
  <si>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</si>
  <si>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</si>
  <si>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</si>
  <si>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</si>
  <si>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</si>
  <si>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</si>
  <si>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</si>
  <si>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</si>
  <si>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</si>
  <si>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</si>
  <si>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</si>
  <si>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</si>
  <si>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</si>
  <si>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</si>
  <si>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</si>
  <si>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</si>
  <si>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</si>
  <si>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</si>
  <si>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</si>
  <si>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</si>
  <si>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</si>
  <si>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</si>
  <si>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</si>
  <si>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</si>
  <si>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</si>
  <si>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</si>
  <si>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</si>
  <si>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</si>
  <si>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</si>
  <si>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</si>
  <si>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</si>
  <si>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</si>
  <si>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</si>
  <si>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</si>
  <si>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</si>
  <si>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</si>
  <si>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</si>
  <si>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</si>
  <si>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</si>
  <si>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</si>
  <si>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</si>
  <si>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</si>
  <si>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</si>
  <si>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</si>
  <si>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</si>
  <si>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</si>
  <si>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</si>
  <si>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</si>
  <si>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</si>
  <si>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</si>
  <si>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</si>
  <si>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</si>
  <si>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</si>
  <si>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</si>
  <si>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</si>
  <si>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</si>
  <si>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</si>
  <si>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</si>
  <si>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</si>
  <si>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</si>
  <si>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</si>
  <si>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</si>
  <si>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</si>
  <si>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</si>
  <si>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</si>
  <si>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</si>
  <si>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</si>
  <si>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</si>
  <si>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</si>
  <si>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</si>
  <si>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</si>
  <si>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</si>
  <si>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</si>
  <si>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</si>
  <si>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</si>
  <si>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</si>
  <si>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</si>
  <si>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</si>
  <si>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</si>
  <si>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</si>
  <si>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</si>
  <si>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</si>
  <si>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</si>
  <si>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</si>
  <si>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</si>
  <si>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</si>
  <si>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</si>
  <si>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</si>
  <si>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</si>
  <si>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</si>
  <si>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</si>
  <si>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</si>
  <si>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</si>
  <si>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</si>
  <si>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</si>
  <si>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</si>
  <si>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</si>
  <si>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</si>
  <si>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</si>
  <si>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</si>
  <si>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</si>
  <si>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</si>
  <si>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</si>
  <si>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</si>
  <si>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</si>
  <si>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</si>
  <si>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</si>
  <si>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</si>
  <si>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</si>
  <si>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</si>
  <si>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</si>
  <si>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</si>
  <si>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</si>
  <si>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</si>
  <si>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</si>
  <si>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</si>
  <si>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</si>
  <si>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</si>
  <si>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</si>
  <si>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</si>
  <si>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</si>
  <si>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</si>
  <si>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</si>
  <si>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</si>
  <si>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</si>
  <si>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</si>
  <si>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</si>
  <si>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</si>
  <si>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</si>
  <si>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</si>
  <si>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</si>
  <si>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</si>
  <si>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</si>
  <si>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</si>
  <si>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</si>
  <si>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</si>
  <si>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</si>
  <si>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</si>
  <si>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</si>
  <si>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</si>
  <si>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</si>
  <si>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</si>
  <si>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</si>
  <si>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</si>
  <si>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</si>
  <si>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</si>
  <si>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</si>
  <si>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</si>
  <si>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</si>
  <si>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</si>
  <si>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</si>
  <si>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</si>
  <si>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</si>
  <si>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</si>
  <si>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</si>
  <si>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</si>
  <si>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</si>
  <si>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</si>
  <si>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</si>
  <si>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</si>
  <si>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</si>
  <si>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</si>
  <si>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</si>
  <si>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</si>
  <si>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</si>
  <si>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</si>
  <si>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</si>
  <si>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</si>
  <si>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</si>
  <si>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</si>
  <si>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</si>
  <si>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</si>
  <si>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</si>
  <si>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</si>
  <si>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</si>
  <si>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</si>
  <si>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</si>
  <si>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</si>
  <si>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</si>
  <si>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</si>
  <si>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</si>
  <si>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</si>
  <si>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</si>
  <si>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</si>
  <si>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</si>
  <si>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</si>
  <si>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</si>
  <si>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</si>
  <si>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</si>
  <si>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</si>
  <si>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</si>
  <si>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</si>
  <si>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</si>
  <si>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</si>
  <si>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</si>
  <si>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</si>
  <si>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</si>
  <si>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</si>
  <si>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</si>
  <si>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</si>
  <si>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</si>
  <si>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</si>
  <si>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</si>
  <si>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</si>
  <si>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</si>
  <si>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</si>
  <si>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</si>
  <si>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</si>
  <si>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</si>
  <si>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</si>
  <si>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</si>
  <si>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</si>
  <si>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</si>
  <si>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</si>
  <si>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</si>
  <si>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</si>
  <si>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</si>
  <si>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</si>
  <si>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</si>
  <si>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</si>
  <si>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</si>
  <si>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</si>
  <si>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</si>
  <si>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</si>
  <si>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</si>
  <si>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</si>
  <si>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</si>
  <si>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</si>
  <si>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</si>
  <si>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</si>
  <si>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</si>
  <si>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</si>
  <si>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</si>
  <si>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</si>
  <si>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</si>
  <si>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</si>
  <si>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</si>
  <si>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</si>
  <si>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</si>
  <si>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</si>
  <si>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</si>
  <si>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</si>
  <si>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</si>
  <si>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</si>
  <si>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</si>
  <si>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</si>
  <si>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</si>
  <si>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</si>
  <si>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</si>
  <si>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</si>
  <si>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</si>
  <si>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</si>
  <si>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</si>
  <si>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</si>
  <si>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</si>
  <si>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</si>
  <si>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</si>
  <si>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</si>
  <si>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</si>
  <si>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</si>
  <si>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</si>
  <si>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</si>
  <si>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</si>
  <si>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</si>
  <si>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</si>
  <si>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</si>
  <si>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</si>
  <si>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</si>
  <si>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</si>
  <si>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</si>
  <si>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</si>
  <si>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</si>
  <si>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</si>
  <si>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</si>
  <si>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</si>
  <si>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</si>
  <si>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</si>
  <si>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</si>
  <si>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</si>
  <si>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</si>
  <si>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</si>
  <si>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</si>
  <si>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</si>
  <si>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</si>
  <si>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</si>
  <si>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</si>
  <si>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</si>
  <si>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</si>
  <si>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</si>
  <si>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</si>
  <si>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</si>
  <si>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</si>
  <si>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</si>
  <si>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</si>
  <si>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</si>
  <si>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</si>
  <si>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</si>
  <si>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</si>
  <si>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</si>
  <si>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</si>
  <si>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</si>
  <si>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</si>
  <si>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</si>
  <si>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</si>
  <si>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</si>
  <si>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</si>
  <si>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</si>
  <si>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</si>
  <si>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</si>
  <si>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</si>
  <si>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</si>
  <si>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</si>
  <si>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</si>
  <si>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</si>
  <si>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</si>
  <si>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</si>
  <si>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</si>
  <si>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</si>
  <si>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</si>
  <si>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</si>
  <si>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</si>
  <si>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</si>
  <si>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</si>
  <si>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</si>
  <si>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</si>
  <si>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</si>
  <si>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</si>
  <si>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</si>
  <si>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</si>
  <si>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</si>
  <si>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</si>
  <si>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</si>
  <si>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</si>
  <si>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</si>
  <si>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</si>
  <si>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</si>
  <si>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</si>
  <si>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</si>
  <si>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</si>
  <si>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</si>
  <si>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</si>
  <si>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</si>
  <si>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</si>
  <si>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</si>
  <si>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</si>
  <si>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</si>
  <si>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</si>
  <si>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</si>
  <si>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</si>
  <si>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</si>
  <si>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</si>
  <si>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</si>
  <si>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</si>
  <si>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</si>
  <si>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</si>
  <si>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</si>
  <si>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</si>
  <si>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</si>
  <si>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</si>
  <si>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</si>
  <si>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</si>
  <si>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</si>
  <si>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</si>
  <si>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</si>
  <si>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</si>
  <si>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</si>
  <si>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</si>
  <si>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</si>
  <si>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</si>
  <si>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</si>
  <si>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</si>
  <si>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</si>
  <si>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</si>
  <si>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</si>
  <si>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</si>
  <si>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</si>
  <si>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</si>
  <si>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</si>
  <si>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</si>
  <si>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</si>
  <si>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</si>
  <si>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</si>
  <si>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</si>
  <si>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</si>
  <si>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</si>
  <si>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</si>
  <si>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</si>
  <si>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</si>
  <si>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</si>
  <si>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</si>
  <si>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</si>
  <si>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</si>
  <si>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</si>
  <si>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</si>
  <si>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</si>
  <si>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</si>
  <si>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</si>
  <si>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</si>
  <si>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</si>
  <si>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</si>
  <si>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</si>
  <si>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</si>
  <si>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</si>
  <si>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</si>
  <si>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</si>
  <si>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</si>
  <si>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</si>
  <si>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</si>
  <si>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</si>
  <si>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</si>
  <si>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</si>
  <si>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</si>
  <si>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</si>
  <si>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</si>
  <si>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</si>
  <si>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</si>
  <si>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</si>
  <si>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</si>
  <si>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</si>
  <si>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</si>
  <si>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</si>
  <si>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</si>
  <si>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</si>
  <si>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</si>
  <si>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</si>
  <si>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</si>
  <si>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</si>
  <si>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</si>
  <si>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</si>
  <si>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</si>
  <si>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</si>
  <si>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</si>
  <si>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</si>
  <si>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</si>
  <si>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</si>
  <si>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</si>
  <si>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</si>
  <si>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</si>
  <si>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</si>
  <si>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</si>
  <si>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</si>
  <si>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</si>
  <si>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</si>
  <si>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</si>
  <si>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</si>
  <si>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</si>
  <si>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</si>
  <si>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</si>
  <si>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</si>
  <si>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</si>
  <si>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</si>
  <si>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</si>
  <si>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</si>
  <si>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</si>
  <si>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</si>
  <si>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</si>
  <si>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</si>
  <si>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</si>
  <si>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</si>
  <si>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</si>
  <si>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</si>
  <si>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</si>
  <si>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</si>
  <si>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</si>
  <si>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</si>
  <si>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</si>
  <si>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</si>
  <si>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</si>
  <si>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</si>
  <si>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</si>
  <si>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</si>
  <si>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</si>
  <si>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</si>
  <si>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</si>
  <si>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</si>
  <si>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</si>
  <si>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</si>
  <si>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</si>
  <si>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</si>
  <si>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</si>
  <si>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</si>
  <si>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</si>
  <si>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</si>
  <si>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</si>
  <si>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</si>
  <si>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</si>
  <si>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</si>
  <si>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</si>
  <si>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</si>
  <si>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</si>
  <si>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</si>
  <si>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</si>
  <si>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</si>
  <si>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</si>
  <si>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</si>
  <si>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</si>
  <si>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</si>
  <si>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</si>
  <si>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</si>
  <si>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</si>
  <si>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</si>
  <si>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</si>
  <si>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</si>
  <si>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</si>
  <si>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</si>
  <si>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</si>
  <si>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</si>
  <si>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</si>
  <si>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</si>
  <si>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</si>
  <si>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</si>
  <si>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</si>
  <si>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</si>
  <si>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</si>
  <si>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</si>
  <si>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</si>
  <si>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</si>
  <si>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</si>
  <si>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</si>
  <si>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</si>
  <si>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</si>
  <si>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</si>
  <si>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</si>
  <si>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</si>
  <si>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</si>
  <si>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</si>
  <si>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</si>
  <si>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</si>
  <si>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</si>
  <si>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</si>
  <si>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</si>
  <si>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</si>
  <si>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</si>
  <si>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</si>
  <si>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</si>
  <si>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</si>
  <si>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</si>
  <si>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</si>
  <si>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</si>
  <si>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</si>
  <si>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</si>
  <si>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</si>
  <si>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</si>
  <si>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</si>
  <si>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</si>
  <si>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</si>
  <si>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</si>
  <si>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</si>
  <si>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</si>
  <si>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</si>
  <si>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</si>
  <si>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</si>
  <si>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</si>
  <si>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</si>
  <si>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</si>
  <si>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</si>
  <si>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</si>
  <si>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</si>
  <si>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</si>
  <si>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</si>
  <si>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</si>
  <si>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</si>
  <si>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</si>
  <si>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</si>
  <si>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</si>
  <si>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</si>
  <si>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</si>
  <si>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</si>
  <si>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</si>
  <si>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</si>
  <si>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</si>
  <si>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</si>
  <si>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</si>
  <si>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</si>
  <si>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</si>
  <si>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</si>
  <si>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</si>
  <si>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</si>
  <si>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</si>
  <si>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</si>
  <si>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</si>
  <si>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</si>
  <si>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</si>
  <si>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</si>
  <si>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</si>
  <si>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</si>
  <si>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</si>
  <si>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</si>
  <si>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</si>
  <si>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</si>
  <si>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</si>
  <si>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</si>
  <si>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</si>
  <si>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</si>
  <si>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</si>
  <si>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</si>
  <si>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</si>
  <si>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</si>
  <si>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</si>
  <si>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</si>
  <si>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</si>
  <si>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</si>
  <si>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</si>
  <si>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</si>
  <si>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</si>
  <si>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</si>
  <si>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</si>
  <si>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</si>
  <si>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</si>
  <si>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</si>
  <si>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</si>
  <si>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</si>
  <si>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</si>
  <si>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</si>
  <si>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</si>
  <si>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</si>
  <si>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</si>
  <si>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</si>
  <si>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</si>
  <si>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</si>
  <si>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</si>
  <si>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</si>
  <si>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</si>
  <si>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</si>
  <si>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</si>
  <si>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</si>
  <si>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</si>
  <si>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</si>
  <si>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</si>
  <si>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</si>
  <si>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</si>
  <si>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</si>
  <si>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</si>
  <si>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</si>
  <si>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</si>
  <si>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</si>
  <si>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</si>
  <si>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</si>
  <si>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</si>
  <si>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</si>
  <si>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</si>
  <si>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</si>
  <si>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</si>
  <si>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</si>
  <si>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</si>
  <si>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</si>
  <si>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</si>
  <si>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</si>
  <si>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</si>
  <si>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</si>
  <si>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</si>
  <si>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</si>
  <si>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</si>
  <si>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</si>
  <si>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</si>
  <si>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</si>
  <si>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</si>
  <si>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</si>
  <si>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</si>
  <si>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</si>
  <si>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</si>
  <si>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</si>
  <si>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</si>
  <si>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</si>
  <si>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</si>
  <si>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</si>
  <si>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</si>
  <si>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</si>
  <si>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</si>
  <si>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</si>
  <si>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</si>
  <si>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</si>
  <si>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</si>
  <si>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</si>
  <si>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</si>
  <si>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</si>
  <si>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</si>
  <si>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</si>
  <si>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</si>
  <si>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</si>
  <si>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</si>
  <si>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</si>
  <si>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</si>
  <si>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</si>
  <si>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</si>
  <si>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</si>
  <si>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</si>
  <si>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</si>
  <si>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</si>
  <si>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</si>
  <si>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</si>
  <si>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</si>
  <si>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</si>
  <si>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</si>
  <si>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</si>
  <si>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</si>
  <si>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</si>
  <si>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</si>
  <si>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</si>
  <si>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</si>
  <si>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</si>
  <si>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</si>
  <si>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</si>
  <si>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</si>
  <si>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</si>
  <si>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</si>
  <si>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</si>
  <si>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</si>
  <si>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</si>
  <si>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</si>
  <si>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</si>
  <si>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</si>
  <si>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</si>
  <si>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</si>
  <si>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</si>
  <si>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</si>
  <si>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</si>
  <si>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</si>
  <si>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</si>
  <si>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</si>
  <si>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</si>
  <si>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</si>
  <si>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</si>
  <si>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</si>
  <si>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</si>
  <si>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</si>
  <si>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</si>
  <si>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</si>
  <si>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</si>
  <si>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</si>
  <si>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</si>
  <si>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</si>
  <si>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</si>
  <si>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</si>
  <si>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</si>
  <si>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</si>
  <si>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</si>
  <si>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</si>
  <si>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</si>
  <si>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</si>
  <si>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</si>
  <si>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</si>
  <si>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</si>
  <si>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</si>
  <si>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</si>
  <si>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</si>
  <si>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</si>
  <si>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</si>
  <si>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</si>
  <si>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</si>
  <si>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</si>
  <si>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</si>
  <si>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</si>
  <si>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</si>
  <si>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</si>
  <si>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</si>
  <si>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</si>
  <si>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</si>
  <si>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</si>
  <si>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</si>
  <si>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</si>
  <si>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</si>
  <si>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</si>
  <si>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</si>
  <si>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</si>
  <si>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</si>
  <si>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</si>
  <si>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</si>
  <si>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</si>
  <si>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</si>
  <si>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</si>
  <si>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</si>
  <si>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</si>
  <si>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</si>
  <si>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</si>
  <si>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</si>
  <si>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</si>
  <si>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</si>
  <si>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</si>
  <si>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</si>
  <si>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</si>
  <si>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</si>
  <si>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</si>
  <si>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</si>
  <si>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</si>
  <si>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</si>
  <si>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</si>
  <si>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</si>
  <si>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</si>
  <si>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</si>
  <si>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</si>
  <si>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</si>
  <si>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</si>
  <si>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</si>
  <si>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</si>
  <si>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</si>
  <si>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</si>
  <si>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</si>
  <si>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</si>
  <si>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</si>
  <si>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</si>
  <si>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</si>
  <si>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</si>
  <si>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</si>
  <si>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</si>
  <si>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</si>
  <si>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</si>
  <si>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</si>
  <si>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</si>
  <si>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</si>
  <si>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</si>
  <si>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</si>
  <si>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</si>
  <si>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</si>
  <si>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</si>
  <si>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</si>
  <si>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</si>
  <si>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</si>
  <si>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</si>
  <si>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</si>
  <si>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</si>
  <si>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</si>
  <si>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</si>
  <si>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</si>
  <si>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</si>
  <si>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</si>
  <si>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</si>
  <si>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</si>
  <si>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</si>
  <si>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</si>
  <si>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</si>
  <si>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</si>
  <si>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</si>
  <si>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</si>
  <si>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</si>
  <si>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</si>
  <si>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</si>
  <si>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</si>
  <si>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</si>
  <si>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</si>
  <si>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</si>
  <si>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</si>
  <si>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</si>
  <si>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</si>
  <si>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</si>
  <si>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</si>
  <si>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</si>
  <si>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</si>
  <si>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</si>
  <si>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</si>
  <si>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</si>
  <si>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</si>
  <si>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</si>
  <si>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</si>
  <si>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</si>
  <si>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</si>
  <si>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</si>
  <si>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</si>
  <si>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</si>
  <si>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</si>
  <si>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</si>
  <si>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</si>
  <si>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</si>
  <si>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</si>
  <si>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</si>
  <si>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</si>
  <si>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</si>
  <si>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</si>
  <si>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</si>
  <si>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</si>
  <si>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</si>
  <si>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</si>
  <si>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</si>
  <si>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</si>
  <si>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</si>
  <si>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</si>
  <si>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</si>
  <si>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</si>
  <si>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</si>
  <si>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</si>
  <si>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</si>
  <si>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</si>
  <si>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</si>
  <si>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</si>
  <si>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</si>
  <si>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</si>
  <si>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</si>
  <si>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</si>
  <si>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</si>
  <si>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</si>
  <si>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</si>
  <si>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</si>
  <si>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</si>
  <si>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</si>
  <si>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</si>
  <si>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</si>
  <si>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</si>
  <si>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</si>
  <si>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</si>
  <si>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</si>
  <si>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</si>
  <si>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</si>
  <si>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</si>
  <si>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</si>
  <si>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</si>
  <si>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</si>
  <si>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</si>
  <si>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</si>
  <si>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</si>
  <si>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</si>
  <si>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</si>
  <si>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</si>
  <si>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</si>
  <si>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</si>
  <si>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</si>
  <si>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</si>
  <si>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</si>
  <si>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</si>
  <si>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</si>
  <si>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</si>
  <si>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</si>
  <si>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</si>
  <si>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</si>
  <si>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</si>
  <si>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</si>
  <si>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</si>
  <si>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</si>
  <si>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</si>
  <si>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</si>
  <si>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</si>
  <si>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</si>
  <si>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</si>
  <si>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</si>
  <si>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</si>
  <si>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</si>
  <si>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</si>
  <si>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</si>
  <si>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</si>
  <si>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</si>
  <si>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</si>
  <si>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</si>
  <si>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</si>
  <si>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</si>
  <si>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</si>
  <si>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</si>
  <si>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</si>
  <si>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</si>
  <si>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</si>
  <si>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</si>
  <si>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</si>
  <si>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</si>
  <si>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</si>
  <si>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</si>
  <si>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</si>
  <si>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</si>
  <si>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</si>
  <si>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</si>
  <si>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</si>
  <si>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</si>
  <si>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</si>
  <si>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</si>
  <si>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</si>
  <si>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</si>
  <si>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</si>
  <si>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</si>
  <si>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</si>
  <si>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</si>
  <si>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</si>
  <si>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</si>
  <si>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</si>
  <si>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</si>
  <si>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</si>
  <si>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</si>
  <si>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</si>
  <si>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</si>
  <si>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</si>
  <si>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</si>
  <si>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</si>
  <si>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</si>
  <si>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</si>
  <si>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</si>
  <si>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</si>
  <si>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</si>
  <si>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</si>
  <si>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</si>
  <si>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</si>
  <si>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</si>
  <si>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</si>
  <si>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</si>
  <si>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</si>
  <si>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</si>
  <si>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</si>
  <si>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</si>
  <si>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</si>
  <si>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</si>
  <si>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</si>
  <si>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</si>
  <si>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</si>
  <si>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</si>
  <si>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</si>
  <si>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</si>
  <si>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</si>
  <si>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</si>
  <si>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</si>
  <si>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</si>
  <si>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</si>
  <si>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</si>
  <si>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</si>
  <si>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</si>
  <si>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</si>
  <si>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</si>
  <si>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</si>
  <si>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</si>
  <si>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</si>
  <si>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</si>
  <si>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</si>
  <si>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</si>
  <si>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</si>
  <si>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</si>
  <si>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</si>
  <si>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</si>
  <si>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</si>
  <si>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</si>
  <si>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</si>
  <si>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</si>
  <si>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</si>
  <si>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</si>
  <si>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</si>
  <si>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</si>
  <si>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</si>
  <si>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</si>
  <si>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</si>
  <si>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</si>
  <si>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</si>
  <si>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</si>
  <si>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</si>
  <si>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</si>
  <si>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</si>
  <si>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</si>
  <si>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</si>
  <si>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</si>
  <si>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</si>
  <si>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</si>
  <si>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</si>
  <si>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</si>
  <si>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</si>
  <si>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</si>
  <si>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</si>
  <si>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</si>
  <si>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</si>
  <si>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</si>
  <si>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</si>
  <si>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</si>
  <si>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</si>
  <si>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</si>
  <si>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</si>
  <si>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</si>
  <si>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</si>
  <si>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</si>
  <si>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</si>
  <si>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</si>
  <si>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</si>
  <si>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</si>
  <si>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</si>
  <si>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</si>
  <si>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</si>
  <si>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</si>
  <si>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</si>
  <si>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</si>
  <si>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</si>
  <si>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</si>
  <si>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</si>
  <si>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</si>
  <si>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</si>
  <si>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</si>
  <si>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</si>
  <si>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</si>
  <si>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</si>
  <si>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</si>
  <si>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</si>
  <si>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</si>
  <si>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</si>
  <si>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</si>
  <si>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</si>
  <si>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</si>
  <si>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</si>
  <si>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</si>
  <si>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</si>
  <si>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</si>
  <si>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</si>
  <si>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</si>
  <si>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</si>
  <si>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</si>
  <si>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</si>
  <si>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</si>
  <si>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</si>
  <si>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</si>
  <si>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</si>
  <si>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</si>
  <si>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</si>
  <si>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</si>
  <si>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</si>
  <si>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</si>
  <si>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</si>
  <si>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</si>
  <si>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</si>
  <si>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</si>
  <si>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</si>
  <si>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</si>
  <si>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</si>
  <si>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</si>
  <si>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</si>
  <si>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</si>
  <si>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</si>
  <si>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</si>
  <si>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</si>
  <si>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</si>
  <si>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</si>
  <si>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</si>
  <si>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</si>
  <si>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</si>
  <si>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</si>
  <si>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</si>
  <si>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</si>
  <si>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</si>
  <si>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</si>
  <si>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</si>
  <si>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</si>
  <si>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</si>
  <si>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</si>
  <si>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</si>
  <si>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</si>
  <si>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</si>
  <si>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</si>
  <si>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</si>
  <si>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</si>
  <si>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</si>
  <si>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</si>
  <si>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</si>
  <si>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</si>
  <si>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</si>
  <si>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</si>
  <si>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</si>
  <si>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</si>
  <si>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</si>
  <si>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</si>
  <si>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</si>
  <si>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</si>
  <si>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</si>
  <si>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</si>
  <si>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</si>
  <si>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</si>
  <si>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</si>
  <si>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</si>
  <si>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</si>
  <si>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</si>
  <si>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</si>
  <si>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</si>
  <si>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</si>
  <si>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</si>
  <si>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</si>
  <si>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</si>
  <si>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</si>
  <si>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</si>
  <si>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</si>
  <si>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</si>
  <si>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</si>
  <si>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</si>
  <si>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</si>
  <si>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</si>
  <si>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</si>
  <si>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</si>
  <si>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</si>
  <si>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</si>
  <si>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</si>
  <si>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</si>
  <si>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</si>
  <si>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</si>
  <si>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</si>
  <si>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</si>
  <si>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</si>
  <si>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</si>
  <si>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</si>
  <si>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</si>
  <si>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</si>
  <si>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</si>
  <si>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</si>
  <si>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</si>
  <si>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</si>
  <si>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</si>
  <si>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</si>
  <si>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</si>
  <si>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</si>
  <si>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</si>
  <si>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</si>
  <si>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</si>
  <si>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</si>
  <si>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</si>
  <si>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</si>
  <si>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</si>
  <si>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</si>
  <si>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</si>
  <si>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</si>
  <si>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</si>
  <si>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</si>
  <si>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</si>
  <si>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</si>
  <si>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</si>
  <si>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</si>
  <si>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</si>
  <si>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</si>
  <si>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</si>
  <si>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</si>
  <si>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</si>
  <si>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</si>
  <si>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</si>
  <si>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</si>
  <si>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</si>
  <si>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</si>
  <si>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</si>
  <si>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</si>
  <si>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</si>
  <si>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</si>
  <si>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</si>
  <si>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</si>
  <si>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</si>
  <si>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</si>
  <si>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</si>
  <si>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</si>
  <si>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</si>
  <si>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</si>
  <si>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</si>
  <si>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</si>
  <si>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</si>
  <si>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</si>
  <si>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</si>
  <si>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</si>
  <si>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</si>
  <si>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</si>
  <si>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</si>
  <si>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</si>
  <si>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</si>
  <si>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</si>
  <si>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</si>
  <si>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</si>
  <si>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</si>
  <si>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</si>
  <si>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</si>
  <si>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</si>
  <si>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</si>
  <si>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</si>
  <si>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</si>
  <si>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</si>
  <si>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</si>
  <si>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</si>
  <si>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</si>
  <si>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</si>
  <si>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</si>
  <si>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</si>
  <si>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</si>
  <si>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</si>
  <si>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</si>
  <si>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</si>
  <si>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</si>
  <si>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</si>
  <si>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</si>
  <si>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</si>
  <si>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</si>
  <si>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</si>
  <si>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</si>
  <si>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</si>
  <si>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</si>
  <si>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</si>
  <si>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</si>
  <si>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</si>
  <si>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</si>
  <si>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</si>
  <si>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</si>
  <si>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</si>
  <si>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</si>
  <si>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</si>
  <si>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</si>
  <si>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</si>
  <si>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</si>
  <si>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</si>
  <si>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</si>
  <si>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</si>
  <si>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</si>
  <si>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</si>
  <si>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</si>
  <si>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</si>
  <si>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</si>
  <si>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</si>
  <si>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</si>
  <si>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</si>
  <si>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</si>
  <si>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</si>
  <si>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</si>
  <si>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</si>
  <si>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</si>
  <si>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</si>
  <si>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</si>
  <si>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</si>
  <si>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</si>
  <si>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</si>
  <si>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</si>
  <si>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</si>
  <si>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</si>
  <si>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</si>
  <si>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</si>
  <si>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</si>
  <si>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</si>
  <si>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</si>
  <si>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</si>
  <si>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</si>
  <si>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</si>
  <si>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</si>
  <si>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</si>
  <si>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</si>
  <si>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</si>
  <si>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</si>
  <si>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</si>
  <si>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</si>
  <si>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</si>
  <si>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</si>
  <si>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</si>
  <si>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</si>
  <si>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</si>
  <si>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</si>
  <si>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</si>
  <si>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</si>
  <si>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</si>
  <si>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</si>
  <si>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</si>
  <si>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</si>
  <si>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</si>
  <si>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</si>
  <si>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</si>
  <si>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</si>
  <si>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</si>
  <si>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</si>
  <si>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</si>
  <si>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</si>
  <si>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</si>
  <si>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</si>
  <si>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</si>
  <si>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</si>
  <si>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</si>
  <si>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</si>
  <si>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</si>
  <si>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</si>
  <si>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</si>
  <si>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</si>
  <si>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</si>
  <si>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</si>
  <si>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</si>
  <si>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</si>
  <si>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</si>
  <si>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</si>
  <si>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</si>
  <si>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</si>
  <si>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</si>
  <si>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</si>
  <si>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</si>
  <si>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</si>
  <si>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</si>
  <si>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</si>
  <si>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</si>
  <si>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</si>
  <si>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</si>
  <si>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</si>
  <si>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</si>
  <si>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</si>
  <si>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</si>
  <si>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</si>
  <si>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</si>
  <si>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</si>
  <si>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</si>
  <si>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</si>
  <si>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</si>
  <si>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</si>
  <si>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</si>
  <si>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</si>
  <si>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</si>
  <si>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</si>
  <si>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</si>
  <si>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</si>
  <si>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</si>
  <si>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</si>
  <si>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</si>
  <si>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</si>
  <si>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</si>
  <si>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</si>
  <si>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</si>
  <si>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</si>
  <si>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</si>
  <si>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</si>
  <si>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</si>
  <si>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</si>
  <si>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</si>
  <si>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</si>
  <si>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</si>
  <si>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</si>
  <si>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</si>
  <si>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</si>
  <si>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</si>
  <si>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</si>
  <si>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</si>
  <si>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</si>
  <si>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</si>
  <si>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</si>
  <si>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</si>
  <si>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</si>
  <si>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</si>
  <si>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</si>
  <si>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</si>
  <si>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</si>
  <si>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</si>
  <si>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</si>
  <si>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</si>
  <si>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</si>
  <si>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</si>
  <si>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</si>
  <si>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</si>
  <si>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</si>
  <si>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</si>
  <si>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</si>
  <si>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</si>
  <si>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</si>
  <si>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</si>
  <si>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</si>
  <si>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</si>
  <si>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</si>
  <si>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</si>
  <si>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</si>
  <si>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</si>
  <si>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</si>
  <si>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</si>
  <si>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</si>
  <si>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</si>
  <si>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</si>
  <si>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</si>
  <si>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</si>
  <si>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</si>
  <si>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</si>
  <si>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</si>
  <si>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</si>
  <si>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</si>
  <si>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</si>
  <si>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</si>
  <si>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</si>
  <si>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</si>
  <si>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</si>
  <si>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</si>
  <si>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</si>
  <si>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</si>
  <si>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</si>
  <si>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</si>
  <si>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</si>
  <si>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</si>
  <si>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</si>
  <si>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</si>
  <si>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</si>
  <si>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</si>
  <si>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</si>
  <si>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</si>
  <si>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</si>
  <si>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</si>
  <si>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</si>
  <si>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</si>
  <si>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</si>
  <si>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</si>
  <si>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</si>
  <si>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</si>
  <si>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</si>
  <si>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</si>
  <si>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</si>
  <si>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</si>
  <si>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</si>
  <si>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</si>
  <si>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</si>
  <si>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</si>
  <si>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</si>
  <si>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</si>
  <si>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</si>
  <si>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</si>
  <si>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</si>
  <si>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</si>
  <si>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</si>
  <si>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</si>
  <si>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</si>
  <si>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</si>
  <si>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</si>
  <si>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</si>
  <si>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</si>
  <si>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</si>
  <si>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</si>
  <si>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</si>
  <si>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</si>
  <si>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</si>
  <si>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</si>
  <si>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</si>
  <si>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</si>
  <si>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</si>
  <si>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</si>
  <si>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</si>
  <si>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</si>
  <si>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</si>
  <si>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</si>
  <si>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</si>
  <si>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</si>
  <si>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</si>
  <si>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</si>
  <si>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</si>
  <si>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</si>
  <si>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</si>
  <si>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</si>
  <si>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</si>
  <si>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</si>
  <si>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</si>
  <si>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</si>
  <si>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</si>
  <si>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</si>
  <si>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</si>
  <si>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</si>
  <si>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</si>
  <si>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</si>
  <si>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</si>
  <si>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</si>
  <si>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</si>
  <si>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</si>
  <si>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</si>
  <si>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</si>
  <si>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</si>
  <si>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</si>
  <si>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</si>
  <si>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</si>
  <si>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</si>
  <si>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</si>
  <si>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</si>
  <si>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</si>
  <si>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</si>
  <si>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</si>
  <si>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</si>
  <si>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</si>
  <si>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</si>
  <si>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</si>
  <si>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</si>
  <si>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</si>
  <si>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</si>
  <si>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</si>
  <si>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</si>
  <si>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</si>
  <si>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</si>
  <si>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</si>
  <si>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</si>
  <si>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</si>
  <si>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</si>
  <si>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</si>
  <si>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</si>
  <si>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</si>
  <si>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</si>
  <si>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</si>
  <si>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</si>
  <si>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</si>
  <si>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</si>
  <si>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</si>
  <si>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</si>
  <si>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</si>
  <si>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</si>
  <si>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</si>
  <si>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</si>
  <si>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</si>
  <si>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</si>
  <si>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</si>
  <si>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</si>
  <si>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</si>
  <si>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</si>
  <si>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</si>
  <si>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</si>
  <si>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</si>
  <si>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</si>
  <si>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</si>
  <si>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</si>
  <si>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</si>
  <si>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</si>
  <si>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</si>
  <si>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</si>
  <si>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</si>
  <si>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</si>
  <si>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</si>
  <si>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</si>
  <si>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</si>
  <si>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</si>
  <si>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</si>
  <si>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</si>
  <si>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</si>
  <si>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</si>
  <si>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</si>
  <si>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</si>
  <si>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</si>
  <si>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</si>
  <si>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</si>
  <si>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</si>
  <si>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</si>
  <si>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</si>
  <si>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</si>
  <si>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</si>
  <si>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</si>
  <si>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</si>
  <si>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</si>
  <si>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</si>
  <si>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</si>
  <si>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</si>
  <si>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</si>
  <si>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</si>
  <si>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</si>
  <si>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</si>
  <si>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</si>
  <si>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</si>
  <si>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</si>
  <si>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</si>
  <si>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</si>
  <si>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</si>
  <si>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</si>
  <si>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</si>
  <si>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</si>
  <si>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</si>
  <si>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</si>
  <si>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</si>
  <si>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</si>
  <si>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</si>
  <si>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</si>
  <si>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</si>
  <si>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</si>
  <si>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</si>
  <si>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</si>
  <si>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</si>
  <si>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</si>
  <si>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</si>
  <si>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</si>
  <si>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</si>
  <si>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</si>
  <si>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</si>
  <si>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</si>
  <si>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</si>
  <si>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</si>
  <si>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</si>
  <si>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</si>
  <si>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</si>
  <si>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</si>
  <si>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</si>
  <si>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</si>
  <si>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</si>
  <si>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</si>
  <si>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</si>
  <si>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</si>
  <si>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</si>
  <si>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</si>
  <si>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</si>
  <si>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</si>
  <si>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</si>
  <si>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</si>
  <si>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</si>
  <si>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</si>
  <si>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</si>
  <si>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</si>
  <si>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</si>
  <si>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</si>
  <si>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</si>
  <si>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</si>
  <si>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</si>
  <si>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</si>
  <si>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</si>
  <si>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</si>
  <si>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</si>
  <si>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</si>
  <si>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</si>
  <si>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</si>
  <si>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</si>
  <si>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</si>
  <si>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</si>
  <si>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</si>
  <si>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</si>
  <si>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</si>
  <si>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</si>
  <si>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</si>
  <si>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</si>
  <si>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</si>
  <si>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</si>
  <si>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</si>
  <si>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</si>
  <si>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</si>
  <si>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</si>
  <si>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</si>
  <si>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</si>
  <si>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</si>
  <si>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</si>
  <si>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</si>
  <si>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</si>
  <si>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</si>
  <si>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</si>
  <si>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</si>
  <si>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</si>
  <si>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</si>
  <si>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</si>
  <si>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</si>
  <si>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</si>
  <si>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</si>
  <si>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</si>
  <si>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</si>
  <si>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</si>
  <si>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</si>
  <si>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</si>
  <si>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</si>
  <si>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</si>
  <si>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</si>
  <si>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</si>
  <si>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</si>
  <si>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</si>
  <si>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</si>
  <si>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</si>
  <si>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</si>
  <si>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</si>
  <si>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</si>
  <si>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</si>
  <si>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</si>
  <si>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</si>
  <si>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</si>
  <si>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</si>
  <si>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</si>
  <si>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</si>
  <si>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</si>
  <si>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</si>
  <si>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</si>
  <si>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</si>
  <si>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</si>
  <si>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</si>
  <si>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</si>
  <si>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</si>
  <si>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</si>
  <si>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</si>
  <si>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</si>
  <si>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</si>
  <si>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</si>
  <si>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</si>
  <si>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</si>
  <si>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</si>
  <si>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</si>
  <si>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</si>
  <si>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</si>
  <si>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</si>
  <si>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</si>
  <si>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</si>
  <si>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</si>
  <si>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</si>
  <si>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</si>
  <si>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</si>
  <si>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</si>
  <si>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</si>
  <si>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</si>
  <si>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</si>
  <si>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</si>
  <si>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</si>
  <si>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</si>
  <si>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</si>
  <si>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</si>
  <si>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</si>
  <si>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</si>
  <si>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</si>
  <si>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</si>
  <si>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</si>
  <si>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</si>
  <si>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</si>
  <si>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</si>
  <si>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</si>
  <si>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</si>
  <si>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</si>
  <si>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</si>
  <si>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</si>
  <si>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</si>
  <si>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</si>
  <si>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</si>
  <si>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</si>
  <si>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</si>
  <si>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</si>
  <si>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</si>
  <si>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</si>
  <si>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</si>
  <si>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</si>
  <si>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</si>
  <si>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</si>
  <si>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</si>
  <si>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</si>
  <si>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</si>
  <si>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</si>
  <si>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</si>
  <si>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</si>
  <si>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</si>
  <si>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</si>
  <si>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</si>
  <si>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</si>
  <si>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</si>
  <si>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</si>
  <si>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</si>
  <si>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</si>
  <si>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</si>
  <si>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</si>
  <si>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</si>
  <si>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</si>
  <si>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</si>
  <si>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</si>
  <si>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</si>
  <si>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</si>
  <si>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</si>
  <si>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</si>
  <si>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</si>
  <si>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</si>
  <si>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</si>
  <si>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</si>
  <si>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</si>
  <si>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</si>
  <si>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</si>
  <si>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</si>
  <si>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</si>
  <si>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</si>
  <si>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</si>
  <si>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</si>
  <si>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</si>
  <si>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</si>
  <si>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</si>
  <si>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</si>
  <si>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</si>
  <si>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</si>
  <si>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</si>
  <si>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</si>
  <si>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</si>
  <si>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</si>
  <si>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</si>
  <si>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</si>
  <si>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</si>
  <si>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</si>
  <si>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</si>
  <si>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</si>
  <si>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</si>
  <si>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</si>
  <si>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</si>
  <si>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</si>
  <si>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</si>
  <si>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</si>
  <si>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</si>
  <si>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</si>
  <si>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</si>
  <si>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</si>
  <si>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</si>
  <si>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</si>
  <si>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</si>
  <si>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</si>
  <si>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</si>
  <si>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</si>
  <si>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</si>
  <si>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</si>
  <si>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</si>
  <si>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</si>
  <si>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</si>
  <si>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</si>
  <si>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</si>
  <si>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</si>
  <si>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</si>
  <si>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</si>
  <si>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</si>
  <si>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</si>
  <si>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</si>
  <si>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</si>
  <si>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</si>
  <si>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</si>
  <si>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</si>
  <si>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</si>
  <si>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</si>
  <si>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</si>
  <si>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</si>
  <si>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</si>
  <si>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</si>
  <si>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</si>
  <si>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</si>
  <si>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</si>
  <si>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</si>
  <si>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</si>
  <si>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</si>
  <si>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</si>
  <si>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</si>
  <si>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</si>
  <si>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</si>
  <si>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</si>
  <si>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</si>
  <si>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</si>
  <si>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</si>
  <si>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</si>
  <si>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</si>
  <si>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</si>
  <si>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</si>
  <si>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</si>
  <si>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</si>
  <si>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</si>
  <si>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</si>
  <si>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</si>
  <si>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</si>
  <si>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</si>
  <si>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</si>
  <si>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</si>
  <si>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</si>
  <si>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</si>
  <si>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</si>
  <si>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</si>
  <si>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</si>
  <si>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</si>
  <si>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</si>
  <si>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</si>
  <si>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</si>
  <si>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</si>
  <si>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</si>
  <si>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</si>
  <si>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</si>
  <si>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</si>
  <si>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</si>
  <si>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</si>
  <si>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</si>
  <si>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</si>
  <si>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</si>
  <si>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</si>
  <si>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</si>
  <si>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</si>
  <si>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</si>
  <si>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</si>
  <si>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</si>
  <si>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</si>
  <si>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</si>
  <si>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</si>
  <si>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</si>
  <si>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</si>
  <si>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</si>
  <si>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</si>
  <si>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</si>
  <si>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</si>
  <si>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</si>
  <si>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</si>
  <si>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</si>
  <si>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</si>
  <si>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</si>
  <si>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</si>
  <si>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</si>
  <si>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</si>
  <si>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</si>
  <si>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</si>
  <si>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</si>
  <si>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</si>
  <si>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</si>
  <si>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</si>
  <si>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</si>
  <si>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</si>
  <si>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</si>
  <si>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</si>
  <si>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</si>
  <si>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</si>
  <si>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</si>
  <si>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</si>
  <si>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</si>
  <si>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</si>
  <si>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</si>
  <si>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</si>
  <si>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</si>
  <si>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</si>
  <si>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</si>
  <si>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</si>
  <si>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</si>
  <si>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</si>
  <si>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</si>
  <si>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</si>
  <si>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</si>
  <si>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</si>
  <si>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</si>
  <si>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</si>
  <si>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</si>
  <si>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</si>
  <si>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</si>
  <si>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</si>
  <si>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</si>
  <si>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</si>
  <si>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</si>
  <si>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</si>
  <si>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</si>
  <si>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</si>
  <si>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</si>
  <si>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</si>
  <si>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</si>
  <si>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</si>
  <si>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</si>
  <si>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</si>
  <si>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</si>
  <si>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</si>
  <si>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</si>
  <si>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</si>
  <si>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</si>
  <si>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</si>
  <si>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</si>
  <si>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</si>
  <si>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</si>
  <si>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</si>
  <si>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</si>
  <si>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</si>
  <si>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</si>
  <si>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</si>
  <si>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</si>
  <si>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</si>
  <si>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</si>
  <si>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</si>
  <si>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</si>
  <si>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</si>
  <si>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</si>
  <si>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</si>
  <si>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</si>
  <si>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</si>
  <si>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</si>
  <si>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</si>
  <si>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</si>
  <si>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</si>
  <si>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</si>
  <si>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</si>
  <si>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</si>
  <si>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</si>
  <si>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</si>
  <si>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</si>
  <si>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</si>
  <si>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</si>
  <si>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</si>
  <si>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</si>
  <si>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</si>
  <si>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</si>
  <si>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</si>
  <si>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</si>
  <si>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</si>
  <si>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</si>
  <si>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</si>
  <si>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</si>
  <si>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</si>
  <si>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</si>
  <si>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</si>
  <si>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</si>
  <si>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</si>
  <si>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</si>
  <si>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</si>
  <si>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</si>
  <si>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</si>
  <si>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</si>
  <si>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</si>
  <si>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</si>
  <si>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</si>
  <si>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</si>
  <si>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</si>
  <si>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</si>
  <si>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</si>
  <si>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</si>
  <si>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</si>
  <si>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</si>
  <si>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</si>
  <si>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</si>
  <si>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</si>
  <si>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</si>
  <si>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</si>
  <si>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</si>
  <si>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</si>
  <si>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</si>
  <si>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</si>
  <si>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</si>
  <si>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</si>
  <si>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</si>
  <si>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</si>
  <si>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</si>
  <si>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</si>
  <si>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</si>
  <si>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</si>
  <si>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</si>
  <si>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</si>
  <si>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</si>
  <si>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</si>
  <si>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</si>
  <si>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</si>
  <si>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</si>
  <si>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</si>
  <si>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</si>
  <si>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</si>
  <si>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</si>
  <si>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</si>
  <si>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</si>
  <si>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</si>
  <si>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</si>
  <si>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</si>
  <si>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</si>
  <si>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</si>
  <si>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</si>
  <si>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</si>
  <si>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</si>
  <si>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</si>
  <si>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</si>
  <si>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</si>
  <si>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</si>
  <si>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</si>
  <si>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</si>
  <si>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</si>
  <si>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</si>
  <si>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</si>
  <si>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</si>
  <si>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</si>
  <si>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</si>
  <si>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</si>
  <si>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</si>
  <si>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</si>
  <si>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</si>
  <si>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</si>
  <si>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</si>
  <si>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</si>
  <si>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</si>
  <si>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</si>
  <si>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</si>
  <si>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</si>
  <si>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</si>
  <si>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</si>
  <si>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</si>
  <si>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</si>
  <si>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</si>
  <si>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</si>
  <si>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</si>
  <si>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</si>
  <si>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</si>
  <si>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</si>
  <si>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</si>
  <si>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</si>
  <si>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</si>
  <si>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</si>
  <si>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</si>
  <si>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</si>
  <si>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</si>
  <si>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</si>
  <si>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</si>
  <si>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</si>
  <si>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</si>
  <si>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</si>
  <si>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</si>
  <si>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</si>
  <si>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</si>
  <si>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</si>
  <si>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</si>
  <si>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</si>
  <si>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</si>
  <si>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</si>
  <si>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</si>
  <si>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</si>
  <si>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</si>
  <si>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</si>
  <si>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</si>
  <si>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</si>
  <si>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</si>
  <si>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</si>
  <si>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</si>
  <si>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</si>
  <si>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</si>
  <si>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</si>
  <si>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</si>
  <si>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</si>
  <si>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</si>
  <si>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</si>
  <si>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</si>
  <si>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</si>
  <si>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</si>
  <si>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</si>
  <si>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</si>
  <si>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</si>
  <si>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</si>
  <si>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</si>
  <si>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</si>
  <si>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</si>
  <si>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</si>
  <si>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</si>
  <si>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</si>
  <si>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</si>
  <si>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</si>
  <si>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</si>
  <si>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</si>
  <si>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</si>
  <si>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</si>
  <si>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</si>
  <si>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</si>
  <si>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</si>
  <si>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</si>
  <si>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</si>
  <si>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</si>
  <si>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</si>
  <si>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</si>
  <si>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</si>
  <si>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</si>
  <si>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</si>
  <si>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</si>
  <si>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</si>
  <si>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</si>
  <si>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</si>
  <si>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</si>
  <si>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</si>
  <si>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</si>
  <si>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</si>
  <si>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</si>
  <si>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</si>
  <si>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</si>
  <si>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</si>
  <si>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</si>
  <si>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</si>
  <si>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</si>
  <si>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</si>
  <si>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</si>
  <si>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</si>
  <si>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</si>
  <si>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</si>
  <si>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</si>
  <si>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</si>
  <si>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</si>
  <si>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</si>
  <si>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</si>
  <si>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</si>
  <si>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</si>
  <si>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</si>
  <si>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</si>
  <si>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</si>
  <si>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</si>
  <si>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</si>
  <si>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</si>
  <si>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</si>
  <si>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</si>
  <si>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</si>
  <si>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</si>
  <si>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</si>
  <si>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</si>
  <si>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</si>
  <si>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</si>
  <si>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</si>
  <si>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</si>
  <si>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</si>
  <si>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</si>
  <si>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</si>
  <si>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</si>
  <si>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</si>
  <si>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</si>
  <si>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</si>
  <si>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</si>
  <si>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</si>
  <si>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</si>
  <si>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</si>
  <si>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</si>
  <si>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</si>
  <si>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</si>
  <si>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</si>
  <si>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</si>
  <si>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</si>
  <si>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</si>
  <si>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</si>
  <si>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</si>
  <si>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</si>
  <si>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</si>
  <si>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</si>
  <si>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</si>
  <si>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</si>
  <si>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</si>
  <si>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</si>
  <si>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</si>
  <si>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</si>
  <si>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</si>
  <si>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</si>
  <si>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</si>
  <si>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</si>
  <si>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</si>
  <si>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</si>
  <si>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</si>
  <si>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</si>
  <si>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</si>
  <si>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</si>
  <si>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</si>
  <si>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</si>
  <si>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</si>
  <si>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</si>
  <si>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</si>
  <si>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</si>
  <si>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</si>
  <si>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</si>
  <si>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</si>
  <si>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</si>
  <si>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</si>
  <si>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</si>
  <si>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</si>
  <si>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</si>
  <si>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</si>
  <si>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</si>
  <si>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</si>
  <si>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</si>
  <si>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</si>
  <si>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</si>
  <si>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</si>
  <si>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</si>
  <si>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</si>
  <si>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</si>
  <si>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</si>
  <si>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</si>
  <si>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</si>
  <si>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</si>
  <si>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</si>
  <si>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</si>
  <si>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</si>
  <si>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</si>
  <si>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</si>
  <si>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</si>
  <si>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</si>
  <si>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</si>
  <si>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</si>
  <si>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</si>
  <si>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</si>
  <si>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</si>
  <si>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</si>
  <si>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</si>
  <si>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</si>
  <si>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</si>
  <si>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</si>
  <si>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</si>
  <si>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</si>
  <si>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</si>
  <si>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</si>
  <si>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</si>
  <si>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</si>
  <si>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</si>
  <si>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</si>
  <si>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</si>
  <si>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</si>
  <si>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</si>
  <si>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</si>
  <si>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</si>
  <si>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</si>
  <si>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</si>
  <si>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</si>
  <si>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</si>
  <si>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</si>
  <si>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</si>
  <si>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</si>
  <si>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</si>
  <si>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</si>
  <si>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</si>
  <si>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</si>
  <si>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</si>
  <si>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</si>
  <si>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</si>
  <si>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</si>
  <si>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</si>
  <si>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</si>
  <si>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</si>
  <si>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</si>
  <si>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</si>
  <si>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</si>
  <si>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</si>
  <si>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</si>
  <si>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</si>
  <si>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</si>
  <si>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</si>
  <si>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</si>
  <si>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</si>
  <si>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</si>
  <si>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</si>
  <si>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</si>
  <si>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</si>
  <si>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</si>
  <si>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</si>
  <si>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</si>
  <si>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</si>
  <si>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</si>
  <si>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</si>
  <si>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</si>
  <si>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</si>
  <si>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</si>
  <si>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</si>
  <si>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</si>
  <si>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</si>
  <si>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</si>
  <si>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</si>
  <si>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</si>
  <si>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</si>
  <si>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</si>
  <si>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</si>
  <si>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</si>
  <si>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</si>
  <si>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</si>
  <si>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</si>
  <si>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</si>
  <si>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</si>
  <si>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</si>
  <si>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</si>
  <si>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</si>
  <si>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</si>
  <si>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</si>
  <si>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</si>
  <si>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</si>
  <si>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</si>
  <si>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</si>
  <si>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</si>
  <si>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</si>
  <si>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</si>
  <si>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</si>
  <si>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</si>
  <si>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</si>
  <si>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</si>
  <si>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</si>
  <si>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</si>
  <si>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</si>
  <si>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</si>
  <si>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</si>
  <si>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</si>
  <si>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</si>
  <si>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</si>
  <si>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</si>
  <si>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</si>
  <si>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</si>
  <si>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</si>
  <si>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</si>
  <si>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</si>
  <si>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</si>
  <si>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</si>
  <si>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</si>
  <si>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</si>
  <si>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</si>
  <si>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</si>
  <si>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</si>
  <si>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</si>
  <si>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</si>
  <si>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</si>
  <si>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</si>
  <si>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</si>
  <si>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</si>
  <si>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</si>
  <si>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</si>
  <si>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</si>
  <si>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</si>
  <si>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</si>
  <si>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</si>
  <si>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</si>
  <si>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</si>
  <si>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</si>
  <si>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</si>
  <si>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</si>
  <si>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</si>
  <si>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</si>
  <si>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</si>
  <si>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</si>
  <si>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</si>
  <si>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</si>
  <si>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</si>
  <si>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</si>
  <si>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</si>
  <si>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</si>
  <si>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</si>
  <si>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</si>
  <si>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</si>
  <si>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</si>
  <si>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</si>
  <si>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</si>
  <si>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</si>
  <si>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</si>
  <si>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</si>
  <si>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</si>
  <si>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</si>
  <si>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</si>
  <si>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</si>
  <si>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</si>
  <si>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</si>
  <si>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</si>
  <si>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</si>
  <si>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</si>
  <si>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</si>
  <si>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</si>
  <si>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</si>
  <si>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</si>
  <si>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</si>
  <si>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</si>
  <si>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</si>
  <si>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</si>
  <si>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</si>
  <si>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</si>
  <si>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</si>
  <si>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</si>
  <si>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</si>
  <si>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</si>
  <si>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</si>
  <si>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</si>
  <si>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</si>
  <si>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</si>
  <si>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</si>
  <si>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</si>
  <si>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</si>
  <si>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</si>
  <si>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</si>
  <si>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</si>
  <si>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</si>
  <si>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</si>
  <si>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</si>
  <si>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</si>
  <si>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</si>
  <si>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</si>
  <si>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</si>
  <si>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</si>
  <si>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</si>
  <si>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</si>
  <si>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</si>
  <si>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</si>
  <si>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</si>
  <si>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</si>
  <si>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</si>
  <si>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</si>
  <si>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</si>
  <si>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</si>
  <si>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</si>
  <si>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</si>
  <si>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</si>
  <si>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</si>
  <si>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</si>
  <si>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</si>
  <si>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</si>
  <si>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</si>
  <si>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</si>
  <si>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</si>
  <si>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</si>
  <si>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</si>
  <si>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</si>
  <si>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</si>
  <si>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</si>
  <si>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</si>
  <si>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</si>
  <si>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</si>
  <si>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</si>
  <si>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</si>
  <si>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</si>
  <si>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</si>
  <si>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</si>
  <si>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</si>
  <si>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</si>
  <si>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</si>
  <si>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</si>
  <si>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</si>
  <si>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</si>
  <si>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</si>
  <si>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</si>
  <si>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</si>
  <si>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</si>
  <si>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</si>
  <si>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</si>
  <si>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</si>
  <si>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</si>
  <si>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</si>
  <si>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</si>
  <si>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</si>
  <si>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</si>
  <si>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</si>
  <si>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</si>
  <si>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</si>
  <si>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</si>
  <si>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</si>
  <si>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</si>
  <si>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</si>
  <si>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</si>
  <si>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</si>
  <si>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</si>
  <si>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</si>
  <si>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</si>
  <si>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</si>
  <si>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</si>
  <si>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</si>
  <si>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</si>
  <si>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</si>
  <si>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</si>
  <si>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</si>
  <si>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</si>
  <si>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</si>
  <si>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</si>
  <si>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</si>
  <si>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</si>
  <si>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</si>
  <si>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</si>
  <si>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</si>
  <si>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</si>
  <si>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</si>
  <si>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</si>
  <si>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</si>
  <si>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</si>
  <si>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</si>
  <si>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</si>
  <si>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</si>
  <si>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</si>
  <si>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</si>
  <si>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</si>
  <si>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</si>
  <si>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</si>
  <si>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</si>
  <si>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</si>
  <si>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</si>
  <si>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</si>
  <si>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</si>
  <si>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</si>
  <si>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</si>
  <si>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</si>
  <si>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</si>
  <si>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</si>
  <si>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</si>
  <si>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</si>
  <si>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</si>
  <si>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</si>
  <si>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</si>
  <si>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</si>
  <si>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</si>
  <si>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</si>
  <si>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</si>
  <si>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</si>
  <si>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</si>
  <si>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</si>
  <si>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</si>
  <si>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</si>
  <si>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</si>
  <si>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</si>
  <si>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</si>
  <si>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</si>
  <si>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</si>
  <si>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</si>
  <si>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</si>
  <si>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</si>
  <si>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</si>
  <si>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</si>
  <si>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</si>
  <si>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</si>
  <si>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</si>
  <si>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</si>
  <si>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</si>
  <si>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</si>
  <si>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</si>
  <si>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</si>
  <si>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</si>
  <si>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</si>
  <si>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</si>
  <si>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</si>
  <si>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</si>
  <si>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</si>
  <si>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</si>
  <si>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</si>
  <si>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</si>
  <si>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</si>
  <si>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</si>
  <si>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</si>
  <si>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</si>
  <si>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</si>
  <si>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</si>
  <si>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</si>
  <si>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</si>
  <si>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</si>
  <si>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</si>
  <si>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</si>
  <si>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</si>
  <si>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</si>
  <si>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</si>
  <si>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</si>
  <si>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</si>
  <si>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</si>
  <si>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</si>
  <si>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</si>
  <si>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</si>
  <si>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</si>
  <si>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</si>
  <si>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</si>
  <si>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</si>
  <si>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</si>
  <si>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</si>
  <si>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</si>
  <si>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</si>
  <si>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</si>
  <si>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</si>
  <si>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</si>
  <si>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</si>
  <si>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</si>
  <si>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</si>
  <si>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</si>
  <si>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</si>
  <si>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</si>
  <si>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</si>
  <si>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</si>
  <si>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</si>
  <si>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</si>
  <si>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</si>
  <si>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</si>
  <si>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</si>
  <si>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</si>
  <si>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</si>
  <si>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</si>
  <si>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</si>
  <si>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</si>
  <si>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</si>
  <si>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</si>
  <si>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</si>
  <si>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</si>
  <si>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</si>
  <si>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</si>
  <si>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</si>
  <si>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</si>
  <si>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</si>
  <si>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</si>
  <si>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</si>
  <si>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</si>
  <si>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</si>
  <si>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</si>
  <si>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</si>
  <si>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</si>
  <si>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</si>
  <si>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</si>
  <si>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</si>
  <si>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</si>
  <si>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</si>
  <si>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</si>
  <si>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</si>
  <si>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</si>
  <si>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</si>
  <si>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</si>
  <si>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</si>
  <si>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</si>
  <si>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</si>
  <si>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</si>
  <si>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</si>
  <si>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</si>
  <si>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</si>
  <si>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</si>
  <si>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</si>
  <si>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</si>
  <si>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</si>
  <si>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</si>
  <si>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</si>
  <si>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</si>
  <si>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</si>
  <si>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</si>
  <si>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</si>
  <si>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</si>
  <si>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</si>
  <si>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</si>
  <si>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</si>
  <si>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</si>
  <si>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</si>
  <si>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</si>
  <si>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</si>
  <si>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</si>
  <si>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</si>
  <si>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</si>
  <si>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</si>
  <si>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</si>
  <si>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</si>
  <si>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</si>
  <si>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</si>
  <si>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</si>
  <si>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</si>
  <si>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</si>
  <si>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</si>
  <si>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</si>
  <si>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</si>
  <si>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</si>
  <si>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</si>
  <si>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</si>
  <si>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</si>
  <si>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</si>
  <si>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</si>
  <si>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</si>
  <si>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</si>
  <si>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</si>
  <si>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</si>
  <si>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</si>
  <si>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</si>
  <si>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</si>
  <si>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</si>
  <si>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</si>
  <si>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</si>
  <si>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</si>
  <si>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</si>
  <si>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</si>
  <si>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</si>
  <si>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</si>
  <si>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</si>
  <si>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</si>
  <si>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</si>
  <si>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</si>
  <si>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</si>
  <si>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</si>
  <si>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</si>
  <si>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</si>
  <si>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</si>
  <si>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</si>
  <si>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</si>
  <si>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</si>
  <si>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</si>
  <si>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</si>
  <si>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</si>
  <si>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</si>
  <si>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</si>
  <si>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</si>
  <si>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</si>
  <si>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</si>
  <si>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</si>
  <si>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</si>
  <si>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</si>
  <si>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</si>
  <si>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</si>
  <si>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</si>
  <si>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</si>
  <si>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</si>
  <si>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</si>
  <si>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</si>
  <si>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</si>
  <si>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</si>
  <si>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</si>
  <si>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</si>
  <si>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</si>
  <si>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</si>
  <si>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</si>
  <si>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</si>
  <si>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</si>
  <si>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</si>
  <si>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</si>
  <si>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</si>
  <si>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</si>
  <si>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</si>
  <si>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</si>
  <si>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</si>
  <si>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</si>
  <si>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</si>
  <si>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</si>
  <si>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</si>
  <si>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</si>
  <si>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</si>
  <si>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</si>
  <si>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</si>
  <si>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</si>
  <si>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</si>
  <si>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</si>
  <si>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</si>
  <si>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</si>
  <si>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</si>
  <si>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</si>
  <si>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</si>
  <si>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</si>
  <si>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</si>
  <si>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</si>
  <si>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</si>
  <si>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</si>
  <si>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</si>
  <si>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</si>
  <si>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</si>
  <si>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</si>
  <si>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</si>
  <si>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</si>
  <si>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</si>
  <si>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</si>
  <si>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</si>
  <si>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</si>
  <si>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</si>
  <si>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</si>
  <si>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</si>
  <si>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</si>
  <si>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</si>
  <si>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</si>
  <si>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</si>
  <si>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</si>
  <si>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</si>
  <si>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</si>
  <si>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</si>
  <si>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</si>
  <si>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</si>
  <si>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</si>
  <si>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</si>
  <si>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</si>
  <si>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</si>
  <si>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</si>
  <si>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</si>
  <si>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</si>
  <si>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</si>
  <si>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</si>
  <si>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</si>
  <si>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</si>
  <si>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</si>
  <si>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</si>
  <si>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</si>
  <si>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</si>
  <si>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</si>
  <si>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</si>
  <si>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</si>
  <si>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</si>
  <si>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</si>
  <si>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</si>
  <si>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</si>
  <si>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</si>
  <si>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</si>
  <si>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</si>
  <si>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</si>
  <si>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</si>
  <si>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</si>
  <si>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</si>
  <si>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</si>
  <si>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</si>
  <si>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</si>
  <si>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</si>
  <si>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</si>
  <si>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</si>
  <si>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</si>
  <si>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</si>
  <si>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</si>
  <si>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</si>
  <si>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</si>
  <si>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</si>
  <si>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</si>
  <si>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</si>
  <si>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</si>
  <si>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</si>
  <si>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</si>
  <si>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</si>
  <si>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</si>
  <si>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</si>
  <si>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</si>
  <si>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</si>
  <si>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</si>
  <si>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</si>
  <si>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</si>
  <si>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</si>
  <si>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</si>
  <si>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</si>
  <si>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</si>
  <si>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</si>
  <si>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</si>
  <si>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</si>
  <si>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</si>
  <si>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</si>
  <si>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</si>
  <si>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</si>
  <si>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</si>
  <si>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</si>
  <si>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</si>
  <si>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</si>
  <si>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</si>
  <si>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</si>
  <si>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</si>
  <si>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</si>
  <si>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</si>
  <si>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</si>
  <si>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</si>
  <si>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</si>
  <si>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</si>
  <si>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</si>
  <si>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</si>
  <si>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</si>
  <si>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</si>
  <si>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</si>
  <si>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</si>
  <si>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</si>
  <si>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</si>
  <si>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</si>
  <si>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</si>
  <si>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</si>
  <si>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</si>
  <si>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</si>
  <si>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</si>
  <si>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</si>
  <si>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</si>
  <si>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</si>
  <si>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</si>
  <si>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</si>
  <si>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</si>
  <si>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</si>
  <si>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</si>
  <si>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</si>
  <si>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</si>
  <si>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</si>
  <si>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</si>
  <si>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</si>
  <si>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</si>
  <si>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</si>
  <si>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</si>
  <si>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</si>
  <si>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</si>
  <si>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</si>
  <si>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</si>
  <si>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</si>
  <si>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</si>
  <si>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</si>
  <si>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</si>
  <si>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</si>
  <si>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</si>
  <si>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</si>
  <si>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</si>
  <si>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</si>
  <si>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</si>
  <si>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</si>
  <si>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</si>
  <si>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</si>
  <si>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</si>
  <si>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</si>
  <si>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</si>
  <si>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</si>
  <si>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</si>
  <si>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</si>
  <si>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</si>
  <si>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</si>
  <si>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</si>
  <si>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</si>
  <si>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</si>
  <si>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</si>
  <si>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</si>
  <si>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</si>
  <si>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</si>
  <si>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</si>
  <si>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</si>
  <si>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</si>
  <si>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</si>
  <si>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</si>
  <si>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</si>
  <si>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</si>
  <si>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</si>
  <si>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</si>
  <si>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</si>
  <si>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</si>
  <si>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</si>
  <si>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</si>
  <si>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</si>
  <si>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</si>
  <si>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</si>
  <si>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</si>
  <si>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</si>
  <si>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</si>
  <si>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</si>
  <si>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</si>
  <si>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</si>
  <si>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</si>
  <si>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</si>
  <si>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</si>
  <si>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</si>
  <si>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</si>
  <si>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</si>
  <si>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</si>
  <si>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</si>
  <si>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</si>
  <si>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</si>
  <si>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</si>
  <si>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</si>
  <si>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</si>
  <si>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</si>
  <si>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</si>
  <si>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</si>
  <si>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</si>
  <si>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</si>
  <si>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</si>
  <si>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</si>
  <si>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</si>
  <si>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</si>
  <si>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</si>
  <si>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</si>
  <si>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</si>
  <si>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</si>
  <si>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</si>
  <si>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</si>
  <si>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</si>
  <si>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</si>
  <si>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</si>
  <si>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</si>
  <si>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</si>
  <si>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</si>
  <si>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</si>
  <si>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</si>
  <si>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</si>
  <si>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</si>
  <si>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</si>
  <si>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</si>
  <si>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</si>
  <si>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</si>
  <si>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</si>
  <si>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</si>
  <si>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</si>
  <si>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</si>
  <si>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</si>
  <si>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</si>
  <si>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</si>
  <si>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</si>
  <si>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</si>
  <si>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</si>
  <si>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</si>
  <si>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</si>
  <si>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</si>
  <si>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</si>
  <si>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</si>
  <si>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</si>
  <si>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</si>
  <si>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</si>
  <si>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</si>
  <si>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</si>
  <si>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</si>
  <si>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</si>
  <si>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</si>
  <si>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</si>
  <si>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</si>
  <si>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</si>
  <si>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</si>
  <si>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</si>
  <si>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</si>
  <si>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</si>
  <si>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</si>
  <si>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</si>
  <si>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</si>
  <si>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</si>
  <si>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</si>
  <si>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</si>
  <si>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</si>
  <si>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</si>
  <si>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</si>
  <si>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</si>
  <si>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</si>
  <si>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</si>
  <si>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</si>
  <si>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</si>
  <si>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</si>
  <si>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</si>
  <si>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</si>
  <si>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</si>
  <si>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</si>
  <si>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</si>
  <si>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</si>
  <si>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</si>
  <si>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</si>
  <si>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</si>
  <si>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</si>
  <si>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</si>
  <si>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</si>
  <si>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</si>
  <si>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</si>
  <si>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</si>
  <si>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</si>
  <si>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</si>
  <si>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</si>
  <si>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</si>
  <si>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</si>
  <si>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</si>
  <si>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</si>
  <si>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</si>
  <si>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</si>
  <si>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</si>
  <si>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</si>
  <si>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</si>
  <si>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</si>
  <si>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</si>
  <si>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</si>
  <si>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</si>
  <si>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</si>
  <si>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</si>
  <si>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</si>
  <si>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</si>
  <si>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</si>
  <si>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</si>
  <si>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</si>
  <si>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</si>
  <si>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</si>
  <si>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</si>
  <si>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</si>
  <si>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</si>
  <si>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</si>
  <si>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</si>
  <si>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</si>
  <si>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</si>
  <si>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</si>
  <si>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</si>
  <si>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</si>
  <si>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</si>
  <si>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</si>
  <si>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</si>
  <si>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</si>
  <si>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</si>
  <si>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</si>
  <si>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</si>
  <si>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</si>
  <si>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</si>
  <si>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</si>
  <si>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</si>
  <si>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</si>
  <si>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</si>
  <si>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</si>
  <si>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</si>
  <si>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</si>
  <si>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</si>
  <si>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</si>
  <si>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</si>
  <si>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</si>
  <si>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</si>
  <si>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</si>
  <si>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</si>
  <si>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</si>
  <si>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</si>
  <si>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</si>
  <si>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</si>
  <si>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</si>
  <si>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</si>
  <si>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</si>
  <si>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</si>
  <si>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</si>
  <si>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</si>
  <si>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</si>
  <si>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</si>
  <si>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</si>
  <si>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</si>
  <si>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</si>
  <si>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</si>
  <si>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</si>
  <si>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</si>
  <si>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</si>
  <si>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</si>
  <si>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</si>
  <si>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</si>
  <si>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</si>
  <si>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</si>
  <si>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</si>
  <si>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</si>
  <si>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</si>
  <si>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</si>
  <si>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</si>
  <si>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</si>
  <si>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</si>
  <si>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</si>
  <si>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</si>
  <si>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</si>
  <si>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</si>
  <si>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</si>
  <si>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</si>
  <si>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</si>
  <si>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</si>
  <si>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</si>
  <si>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</si>
  <si>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</si>
  <si>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</si>
  <si>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</si>
  <si>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</si>
  <si>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</si>
  <si>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</si>
  <si>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</si>
  <si>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</si>
  <si>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</si>
  <si>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</si>
  <si>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</si>
  <si>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</si>
  <si>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</si>
  <si>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</si>
  <si>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</si>
  <si>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</si>
  <si>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</si>
  <si>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</si>
  <si>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</si>
  <si>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</si>
  <si>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</si>
  <si>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</si>
  <si>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</si>
  <si>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</si>
  <si>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</si>
  <si>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</si>
  <si>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</si>
  <si>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</si>
  <si>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</si>
  <si>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</si>
  <si>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</si>
  <si>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</si>
  <si>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</si>
  <si>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</si>
  <si>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</si>
  <si>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</si>
  <si>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</si>
  <si>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</si>
  <si>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</si>
  <si>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</si>
  <si>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</si>
  <si>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</si>
  <si>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</si>
  <si>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</si>
  <si>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</si>
  <si>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</si>
  <si>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</si>
  <si>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</si>
  <si>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</si>
  <si>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</si>
  <si>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</si>
  <si>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</si>
  <si>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</si>
  <si>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</si>
  <si>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</si>
  <si>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</si>
  <si>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</si>
  <si>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</si>
  <si>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</si>
  <si>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</si>
  <si>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</si>
  <si>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</si>
  <si>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</si>
  <si>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</si>
  <si>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</si>
  <si>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</si>
  <si>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</si>
  <si>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</si>
  <si>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</si>
  <si>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</si>
  <si>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</si>
  <si>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</si>
  <si>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</si>
  <si>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</si>
  <si>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</si>
  <si>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</si>
  <si>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</si>
  <si>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</si>
  <si>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</si>
  <si>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</si>
  <si>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</si>
  <si>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</si>
  <si>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</si>
  <si>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</si>
  <si>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</si>
  <si>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</si>
  <si>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</si>
  <si>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</si>
  <si>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</si>
  <si>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</si>
  <si>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</si>
  <si>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</si>
  <si>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</si>
  <si>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</si>
  <si>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</si>
  <si>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</si>
  <si>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</si>
  <si>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</si>
  <si>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</si>
  <si>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</si>
  <si>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</si>
  <si>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</si>
  <si>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</si>
  <si>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</si>
  <si>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</si>
  <si>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</si>
  <si>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</si>
  <si>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</si>
  <si>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</si>
  <si>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</si>
  <si>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</si>
  <si>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</si>
  <si>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</si>
  <si>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</si>
  <si>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</si>
  <si>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</si>
  <si>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</si>
  <si>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</si>
  <si>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</si>
  <si>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</si>
  <si>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</si>
  <si>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</si>
  <si>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</si>
  <si>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</si>
  <si>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</si>
  <si>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</si>
  <si>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</si>
  <si>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</si>
  <si>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</si>
  <si>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</si>
  <si>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</si>
  <si>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</si>
  <si>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</si>
  <si>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</si>
  <si>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</si>
  <si>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</si>
  <si>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</si>
  <si>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</si>
  <si>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</si>
  <si>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</si>
  <si>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</si>
  <si>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</si>
  <si>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</si>
  <si>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</si>
  <si>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</si>
  <si>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</si>
  <si>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</si>
  <si>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</si>
  <si>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</si>
  <si>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</si>
  <si>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</si>
  <si>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</si>
  <si>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</si>
  <si>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</si>
  <si>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</si>
  <si>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</si>
  <si>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</si>
  <si>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</si>
  <si>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</si>
  <si>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</si>
  <si>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</si>
  <si>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</si>
  <si>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</si>
  <si>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</si>
  <si>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</si>
  <si>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</si>
  <si>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</si>
  <si>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</si>
  <si>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</si>
  <si>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</si>
  <si>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</si>
  <si>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</si>
  <si>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</si>
  <si>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</si>
  <si>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</si>
  <si>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</si>
  <si>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</si>
  <si>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</si>
  <si>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</si>
  <si>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</si>
  <si>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</si>
  <si>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</si>
  <si>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</si>
  <si>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</si>
  <si>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</si>
  <si>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</si>
  <si>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</si>
  <si>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</si>
  <si>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</si>
  <si>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</si>
  <si>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</si>
  <si>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</si>
  <si>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</si>
  <si>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</si>
  <si>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</si>
  <si>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</si>
  <si>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</si>
  <si>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</si>
  <si>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</si>
  <si>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</si>
  <si>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</si>
  <si>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</si>
  <si>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</si>
  <si>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</si>
  <si>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</si>
  <si>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</si>
  <si>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</si>
  <si>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</si>
  <si>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</si>
  <si>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</si>
  <si>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</si>
  <si>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</si>
  <si>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</si>
  <si>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</si>
  <si>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</si>
  <si>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</si>
  <si>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</si>
  <si>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</si>
  <si>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</si>
  <si>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</si>
  <si>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</si>
  <si>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</si>
  <si>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</si>
  <si>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</si>
  <si>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</si>
  <si>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</si>
  <si>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</si>
  <si>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</si>
  <si>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</si>
  <si>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</si>
  <si>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</si>
  <si>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</si>
  <si>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</si>
  <si>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</si>
  <si>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</si>
  <si>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</si>
  <si>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</si>
  <si>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</si>
  <si>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</si>
  <si>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</si>
  <si>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</si>
  <si>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</si>
  <si>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</si>
  <si>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</si>
  <si>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</si>
  <si>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</si>
  <si>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</si>
  <si>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</si>
  <si>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</si>
  <si>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</si>
  <si>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</si>
  <si>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</si>
  <si>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</si>
  <si>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</si>
  <si>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</si>
  <si>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</si>
  <si>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</si>
  <si>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</si>
  <si>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</si>
  <si>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</si>
  <si>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</si>
  <si>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</si>
  <si>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</si>
  <si>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</si>
  <si>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</si>
  <si>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</si>
  <si>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</si>
  <si>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</si>
  <si>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</si>
  <si>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</si>
  <si>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</si>
  <si>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</si>
  <si>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</si>
  <si>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</si>
  <si>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</si>
  <si>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</si>
  <si>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</si>
  <si>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</si>
  <si>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</si>
  <si>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</si>
  <si>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</si>
  <si>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</si>
  <si>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</si>
  <si>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</si>
  <si>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</si>
  <si>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</si>
  <si>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</si>
  <si>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</si>
  <si>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</si>
  <si>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</si>
  <si>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</si>
  <si>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</si>
  <si>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</si>
  <si>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</si>
  <si>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</si>
  <si>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</si>
  <si>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</si>
  <si>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</si>
  <si>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</si>
  <si>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</si>
  <si>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</si>
  <si>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</si>
  <si>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</si>
  <si>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</si>
  <si>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</si>
  <si>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</si>
  <si>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</si>
  <si>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</si>
  <si>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</si>
  <si>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</si>
  <si>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</si>
  <si>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</si>
  <si>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</si>
  <si>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</si>
  <si>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</si>
  <si>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</si>
  <si>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</si>
  <si>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</si>
  <si>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</si>
  <si>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</si>
  <si>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</si>
  <si>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</si>
  <si>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</si>
  <si>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</si>
  <si>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</si>
  <si>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</si>
  <si>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</si>
  <si>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</si>
  <si>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</si>
  <si>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</si>
  <si>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</si>
  <si>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</si>
  <si>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</si>
  <si>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</si>
  <si>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</si>
  <si>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</si>
  <si>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</si>
  <si>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</si>
  <si>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</si>
  <si>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</si>
  <si>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</si>
  <si>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</si>
  <si>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</si>
  <si>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</si>
  <si>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</si>
  <si>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</si>
  <si>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</si>
  <si>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</si>
  <si>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</si>
  <si>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</si>
  <si>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</si>
  <si>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</si>
  <si>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</si>
  <si>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</si>
  <si>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</si>
  <si>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</si>
  <si>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</si>
  <si>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</si>
  <si>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</si>
  <si>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</si>
  <si>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</si>
  <si>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</si>
  <si>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</si>
  <si>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</si>
  <si>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</si>
  <si>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</si>
  <si>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</si>
  <si>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</si>
  <si>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</si>
  <si>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</si>
  <si>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</si>
  <si>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</si>
  <si>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</si>
  <si>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</si>
  <si>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</si>
  <si>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</si>
  <si>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</si>
  <si>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</si>
  <si>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</si>
  <si>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</si>
  <si>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</si>
  <si>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</si>
  <si>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</si>
  <si>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</si>
  <si>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</si>
  <si>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</si>
  <si>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</si>
  <si>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</si>
  <si>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</si>
  <si>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</si>
  <si>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</si>
  <si>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</si>
  <si>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</si>
  <si>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</si>
  <si>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</si>
  <si>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</si>
  <si>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</si>
  <si>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</si>
  <si>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</si>
  <si>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</si>
  <si>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</si>
  <si>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</si>
  <si>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</si>
  <si>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</si>
  <si>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</si>
  <si>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</si>
  <si>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</si>
  <si>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</si>
  <si>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</si>
  <si>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</si>
  <si>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</si>
  <si>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</si>
  <si>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</si>
  <si>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</si>
  <si>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</si>
  <si>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</si>
  <si>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</si>
  <si>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</si>
  <si>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</si>
  <si>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</si>
  <si>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</si>
  <si>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</si>
  <si>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</si>
  <si>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</si>
  <si>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</si>
  <si>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</si>
  <si>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</si>
  <si>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</si>
  <si>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</si>
  <si>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</si>
  <si>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</si>
  <si>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</si>
  <si>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</si>
  <si>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</si>
  <si>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</si>
  <si>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</si>
  <si>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</si>
  <si>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</si>
  <si>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</si>
  <si>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</si>
  <si>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</si>
  <si>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</si>
  <si>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</si>
  <si>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</si>
  <si>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</si>
  <si>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</si>
  <si>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</si>
  <si>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</si>
  <si>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</si>
  <si>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</si>
  <si>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</si>
  <si>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</si>
  <si>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</si>
  <si>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</si>
  <si>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</si>
  <si>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</si>
  <si>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</si>
  <si>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</si>
  <si>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</si>
  <si>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</si>
  <si>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</si>
  <si>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</si>
  <si>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</si>
  <si>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</si>
  <si>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</si>
  <si>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</si>
  <si>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</si>
  <si>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</si>
  <si>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</si>
  <si>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</si>
  <si>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</si>
  <si>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</si>
  <si>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</si>
  <si>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</si>
  <si>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</si>
  <si>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</si>
  <si>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</si>
  <si>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</si>
  <si>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</si>
  <si>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</si>
  <si>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</si>
  <si>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</si>
  <si>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</si>
  <si>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</si>
  <si>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</si>
  <si>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</si>
  <si>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</si>
  <si>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</si>
  <si>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</si>
  <si>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</si>
  <si>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</si>
  <si>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</si>
  <si>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</si>
  <si>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</si>
  <si>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</si>
  <si>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</si>
  <si>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</si>
  <si>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</si>
  <si>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</si>
  <si>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</si>
  <si>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</si>
  <si>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</si>
  <si>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</si>
  <si>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</si>
  <si>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</si>
  <si>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</si>
  <si>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</si>
  <si>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</si>
  <si>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</si>
  <si>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</si>
  <si>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</si>
  <si>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</si>
  <si>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</si>
  <si>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</si>
  <si>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</si>
  <si>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</si>
  <si>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</si>
  <si>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</si>
  <si>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</si>
  <si>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</si>
  <si>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</si>
  <si>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</si>
  <si>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</si>
  <si>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</si>
  <si>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</si>
  <si>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</si>
  <si>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</si>
  <si>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</si>
  <si>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</si>
  <si>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</si>
  <si>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</si>
  <si>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</si>
  <si>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</si>
  <si>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</si>
  <si>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</si>
  <si>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</si>
  <si>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</si>
  <si>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</si>
  <si>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</si>
  <si>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</si>
  <si>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</si>
  <si>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</si>
  <si>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</si>
  <si>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</si>
  <si>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</si>
  <si>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</si>
  <si>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</si>
  <si>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</si>
  <si>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</si>
  <si>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</si>
  <si>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</si>
  <si>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</si>
  <si>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</si>
  <si>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</si>
  <si>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</si>
  <si>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</si>
  <si>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</si>
  <si>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</si>
  <si>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</si>
  <si>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</si>
  <si>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</si>
  <si>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</si>
  <si>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</si>
  <si>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</si>
  <si>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</si>
  <si>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</si>
  <si>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</si>
  <si>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</si>
  <si>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</si>
  <si>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</si>
  <si>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</si>
  <si>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</si>
  <si>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</si>
  <si>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</si>
  <si>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</si>
  <si>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</si>
  <si>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</si>
  <si>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</si>
  <si>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</si>
  <si>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</si>
  <si>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</si>
  <si>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</si>
  <si>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</si>
  <si>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</si>
  <si>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</si>
  <si>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</si>
  <si>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</si>
  <si>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</si>
  <si>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</si>
  <si>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</si>
  <si>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</si>
  <si>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</si>
  <si>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</si>
  <si>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</si>
  <si>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</si>
  <si>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</si>
  <si>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</si>
  <si>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</si>
  <si>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</si>
  <si>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</si>
  <si>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</si>
  <si>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</si>
  <si>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</si>
  <si>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</si>
  <si>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</si>
  <si>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</si>
  <si>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</si>
  <si>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</si>
  <si>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</si>
  <si>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</si>
  <si>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</si>
  <si>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</si>
  <si>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</si>
  <si>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</si>
  <si>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</si>
  <si>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</si>
  <si>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</si>
  <si>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</si>
  <si>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</si>
  <si>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</si>
  <si>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</si>
  <si>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</si>
  <si>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</si>
  <si>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</si>
  <si>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</si>
  <si>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</si>
  <si>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</si>
  <si>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</si>
  <si>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</si>
  <si>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</si>
  <si>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</si>
  <si>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</si>
  <si>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</si>
  <si>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</si>
  <si>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</si>
  <si>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</si>
  <si>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</si>
  <si>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</si>
  <si>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</si>
  <si>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</si>
  <si>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</si>
  <si>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</si>
  <si>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</si>
  <si>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</si>
  <si>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</si>
  <si>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</si>
  <si>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</si>
  <si>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</si>
  <si>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</si>
  <si>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</si>
  <si>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</si>
  <si>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</si>
  <si>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</si>
  <si>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</si>
  <si>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</si>
  <si>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</si>
  <si>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</si>
  <si>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</si>
  <si>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</si>
  <si>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</si>
  <si>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</si>
  <si>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</si>
  <si>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</si>
  <si>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</si>
  <si>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</si>
  <si>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</si>
  <si>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</si>
  <si>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</si>
  <si>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</si>
  <si>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</si>
  <si>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</si>
  <si>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</si>
  <si>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</si>
  <si>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</si>
  <si>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</si>
  <si>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</si>
  <si>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</si>
  <si>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</si>
  <si>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</si>
  <si>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</si>
  <si>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</si>
  <si>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</si>
  <si>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</si>
  <si>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</si>
  <si>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</si>
  <si>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</si>
  <si>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</si>
  <si>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</si>
  <si>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</si>
  <si>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</si>
  <si>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</si>
  <si>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</si>
  <si>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</si>
  <si>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</si>
  <si>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</si>
  <si>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</si>
  <si>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</si>
  <si>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</si>
  <si>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</si>
  <si>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</si>
  <si>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</si>
  <si>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</si>
  <si>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</si>
  <si>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</si>
  <si>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</si>
  <si>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</si>
  <si>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</si>
  <si>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</si>
  <si>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</si>
  <si>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</si>
  <si>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</si>
  <si>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</si>
  <si>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</si>
  <si>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</si>
  <si>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</si>
  <si>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</si>
  <si>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</si>
  <si>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</si>
  <si>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</si>
  <si>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</si>
  <si>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</si>
  <si>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</si>
  <si>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</si>
  <si>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</si>
  <si>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</si>
  <si>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</si>
  <si>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</si>
  <si>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</si>
  <si>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</si>
  <si>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</si>
  <si>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</si>
  <si>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</si>
  <si>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</si>
  <si>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</si>
  <si>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</si>
  <si>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</si>
  <si>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</si>
  <si>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</si>
  <si>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</si>
  <si>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</si>
  <si>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</si>
  <si>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</si>
  <si>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</si>
  <si>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</si>
  <si>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</si>
  <si>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</si>
  <si>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</si>
  <si>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</si>
  <si>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</si>
  <si>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</si>
  <si>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</si>
  <si>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</si>
  <si>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</si>
  <si>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</si>
  <si>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</si>
  <si>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</si>
  <si>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</si>
  <si>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</si>
  <si>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</si>
  <si>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</si>
  <si>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</si>
  <si>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</si>
  <si>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</si>
  <si>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</si>
  <si>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</si>
  <si>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</si>
  <si>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</si>
  <si>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</si>
  <si>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</si>
  <si>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</si>
  <si>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</si>
  <si>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</si>
  <si>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</si>
  <si>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</si>
  <si>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</si>
  <si>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</si>
  <si>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</si>
  <si>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</si>
  <si>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</si>
  <si>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</si>
  <si>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</si>
  <si>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</si>
  <si>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</si>
  <si>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</si>
  <si>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</si>
  <si>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</si>
  <si>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</si>
  <si>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</si>
  <si>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</si>
  <si>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</si>
  <si>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</si>
  <si>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</si>
  <si>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</si>
  <si>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</si>
  <si>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</si>
  <si>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</si>
  <si>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</si>
  <si>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</si>
  <si>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</si>
  <si>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</si>
  <si>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</si>
  <si>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</si>
  <si>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</si>
  <si>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</si>
  <si>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</si>
  <si>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</si>
  <si>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</si>
  <si>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</si>
  <si>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</si>
  <si>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</si>
  <si>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</si>
  <si>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</si>
  <si>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</si>
  <si>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</si>
  <si>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</si>
  <si>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</si>
  <si>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</si>
  <si>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</si>
  <si>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</si>
  <si>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</si>
  <si>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</si>
  <si>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</si>
  <si>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</si>
  <si>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</si>
  <si>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</si>
  <si>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</si>
  <si>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</si>
  <si>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</si>
  <si>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</si>
  <si>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</si>
  <si>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</si>
  <si>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</si>
  <si>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</si>
  <si>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</si>
  <si>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</si>
  <si>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</si>
  <si>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</si>
  <si>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</si>
  <si>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</si>
  <si>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</si>
  <si>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</si>
  <si>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</si>
  <si>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</si>
  <si>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</si>
  <si>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</si>
  <si>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</si>
  <si>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</si>
  <si>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</si>
  <si>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</si>
  <si>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</si>
  <si>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</si>
  <si>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</si>
  <si>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</si>
  <si>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</si>
  <si>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</si>
  <si>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</si>
  <si>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</si>
  <si>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</si>
  <si>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</si>
  <si>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</si>
  <si>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</si>
  <si>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</si>
  <si>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</si>
  <si>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</si>
  <si>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</si>
  <si>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</si>
  <si>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</si>
  <si>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</si>
  <si>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</si>
  <si>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</si>
  <si>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</si>
  <si>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</si>
  <si>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</si>
  <si>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</si>
  <si>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</si>
  <si>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</si>
  <si>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</si>
  <si>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</si>
  <si>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</si>
  <si>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</si>
  <si>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</si>
  <si>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</si>
  <si>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</si>
  <si>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</si>
  <si>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</si>
  <si>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</si>
  <si>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</si>
  <si>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</si>
  <si>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</si>
  <si>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</si>
  <si>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</si>
  <si>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</si>
  <si>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</si>
  <si>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</si>
  <si>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</si>
  <si>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</si>
  <si>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</si>
  <si>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</si>
  <si>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</si>
  <si>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</si>
  <si>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</si>
  <si>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</si>
  <si>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</si>
  <si>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</si>
  <si>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</si>
  <si>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</si>
  <si>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</si>
  <si>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</si>
  <si>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</si>
  <si>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</si>
  <si>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</si>
  <si>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</si>
  <si>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</si>
  <si>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</si>
  <si>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</si>
  <si>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</si>
  <si>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</si>
  <si>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</si>
  <si>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</si>
  <si>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</si>
  <si>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</si>
  <si>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</si>
  <si>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</si>
  <si>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</si>
  <si>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</si>
  <si>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</si>
  <si>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</si>
  <si>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</si>
  <si>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</si>
  <si>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</si>
  <si>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</si>
  <si>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</si>
  <si>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</si>
  <si>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</si>
  <si>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</si>
  <si>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</si>
  <si>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</si>
  <si>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</si>
  <si>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</si>
  <si>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</si>
  <si>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</si>
  <si>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</si>
  <si>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</si>
  <si>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</si>
  <si>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</si>
  <si>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</si>
  <si>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</si>
  <si>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</si>
  <si>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</si>
  <si>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</si>
  <si>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</si>
  <si>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</si>
  <si>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</si>
  <si>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</si>
  <si>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</si>
  <si>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</si>
  <si>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</si>
  <si>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</si>
  <si>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</si>
  <si>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</si>
  <si>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</si>
  <si>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</si>
  <si>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</si>
  <si>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</si>
  <si>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</si>
  <si>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</si>
  <si>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</si>
  <si>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</si>
  <si>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</si>
  <si>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</si>
  <si>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</si>
  <si>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</si>
  <si>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</si>
  <si>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</si>
  <si>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</si>
  <si>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</si>
  <si>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</si>
  <si>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</si>
  <si>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</si>
  <si>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</si>
  <si>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</si>
  <si>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</si>
  <si>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</si>
  <si>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</si>
  <si>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</si>
  <si>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</si>
  <si>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</si>
  <si>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</si>
  <si>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</si>
  <si>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</si>
  <si>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</si>
  <si>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</si>
  <si>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</si>
  <si>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</si>
  <si>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</si>
  <si>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</si>
  <si>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</si>
  <si>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</si>
  <si>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</si>
  <si>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</si>
  <si>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</si>
  <si>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</si>
  <si>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</si>
  <si>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</si>
  <si>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</si>
  <si>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</si>
  <si>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</si>
  <si>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</si>
  <si>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</si>
  <si>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</si>
  <si>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</si>
  <si>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</si>
  <si>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</si>
  <si>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</si>
  <si>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</si>
  <si>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</si>
  <si>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</si>
  <si>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</si>
  <si>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</si>
  <si>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</si>
  <si>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</si>
  <si>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</si>
  <si>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</si>
  <si>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</si>
  <si>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</si>
  <si>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</si>
  <si>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</si>
  <si>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</si>
  <si>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</si>
  <si>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</si>
  <si>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</si>
  <si>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</si>
  <si>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</si>
  <si>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</si>
  <si>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</si>
  <si>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</si>
  <si>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</si>
  <si>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</si>
  <si>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</si>
  <si>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</si>
  <si>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</si>
  <si>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</si>
  <si>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</si>
  <si>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</si>
  <si>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</si>
  <si>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</si>
  <si>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</si>
  <si>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</si>
  <si>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</si>
  <si>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</si>
  <si>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</si>
  <si>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</si>
  <si>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</si>
  <si>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</si>
  <si>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</si>
  <si>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</si>
  <si>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</si>
  <si>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</si>
  <si>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</si>
  <si>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</si>
  <si>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</si>
  <si>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</si>
  <si>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</si>
  <si>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</si>
  <si>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</si>
  <si>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</si>
  <si>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</si>
  <si>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</si>
  <si>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</si>
  <si>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</si>
  <si>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</si>
  <si>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</si>
  <si>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</si>
  <si>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</si>
  <si>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</si>
  <si>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</si>
  <si>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</si>
  <si>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</si>
  <si>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</si>
  <si>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</si>
  <si>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</si>
  <si>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</si>
  <si>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</si>
  <si>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</si>
  <si>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</si>
  <si>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</si>
  <si>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</si>
  <si>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</si>
  <si>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</si>
  <si>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</si>
  <si>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</si>
  <si>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</si>
  <si>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</si>
  <si>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</si>
  <si>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</si>
  <si>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</si>
  <si>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</si>
  <si>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</si>
  <si>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</si>
  <si>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</si>
  <si>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</si>
  <si>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</si>
  <si>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</si>
  <si>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</si>
  <si>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</si>
  <si>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</si>
  <si>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</si>
  <si>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</si>
  <si>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</si>
  <si>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</si>
  <si>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</si>
  <si>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</si>
  <si>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</si>
  <si>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</si>
  <si>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</si>
  <si>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</si>
  <si>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</si>
  <si>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</si>
  <si>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</si>
  <si>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</si>
  <si>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</si>
  <si>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</si>
  <si>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</si>
  <si>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</si>
  <si>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</si>
  <si>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</si>
  <si>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</si>
  <si>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</si>
  <si>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</si>
  <si>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</si>
  <si>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</si>
  <si>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</si>
  <si>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</si>
  <si>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</si>
  <si>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</si>
  <si>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</si>
  <si>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</si>
  <si>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</si>
  <si>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</si>
  <si>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</si>
  <si>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</si>
  <si>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</si>
  <si>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</si>
  <si>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</si>
  <si>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</si>
  <si>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</si>
  <si>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</si>
  <si>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</si>
  <si>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</si>
  <si>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</si>
  <si>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</si>
  <si>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</si>
  <si>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</si>
  <si>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</si>
  <si>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</si>
  <si>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</si>
  <si>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</si>
  <si>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</si>
  <si>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</si>
  <si>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</si>
  <si>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</si>
  <si>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</si>
  <si>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</si>
  <si>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</si>
  <si>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</si>
  <si>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</si>
  <si>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</si>
  <si>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</si>
  <si>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</si>
  <si>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</si>
  <si>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</si>
  <si>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</si>
  <si>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</si>
  <si>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</si>
  <si>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</si>
  <si>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</si>
  <si>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</si>
  <si>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</si>
  <si>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</si>
  <si>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</si>
  <si>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</si>
  <si>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</si>
  <si>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</si>
  <si>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</si>
  <si>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</si>
  <si>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</si>
  <si>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</si>
  <si>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</si>
  <si>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</si>
  <si>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</si>
  <si>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</si>
  <si>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</si>
  <si>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</si>
  <si>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</si>
  <si>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</si>
  <si>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</si>
  <si>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</si>
  <si>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</si>
  <si>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</si>
  <si>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</si>
  <si>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</si>
  <si>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</si>
  <si>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</si>
  <si>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</si>
  <si>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</si>
  <si>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</si>
  <si>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</si>
  <si>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</si>
  <si>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</si>
  <si>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</si>
  <si>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</si>
  <si>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</si>
  <si>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</si>
  <si>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</si>
  <si>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</si>
  <si>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</si>
  <si>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</si>
  <si>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</si>
  <si>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</si>
  <si>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</si>
  <si>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</si>
  <si>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</si>
  <si>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</si>
  <si>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</si>
  <si>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</si>
  <si>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</si>
  <si>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</si>
  <si>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</si>
  <si>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</si>
  <si>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</si>
  <si>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</si>
  <si>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</si>
  <si>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</si>
  <si>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</si>
  <si>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</si>
  <si>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</si>
  <si>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</si>
  <si>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</si>
  <si>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</si>
  <si>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</si>
  <si>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</si>
  <si>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</si>
  <si>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</si>
  <si>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</si>
  <si>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</si>
  <si>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</si>
  <si>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</si>
  <si>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</si>
  <si>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</si>
  <si>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</si>
  <si>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</si>
  <si>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</si>
  <si>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</si>
  <si>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</si>
  <si>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</si>
  <si>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</si>
  <si>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</si>
  <si>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</si>
  <si>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</si>
  <si>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</si>
  <si>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</si>
  <si>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</si>
  <si>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</si>
  <si>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</si>
  <si>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</si>
  <si>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</si>
  <si>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</si>
  <si>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</si>
  <si>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</si>
  <si>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</si>
  <si>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</si>
  <si>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</si>
  <si>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</si>
  <si>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</si>
  <si>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</si>
  <si>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</si>
  <si>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</si>
  <si>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</si>
  <si>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</si>
  <si>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</si>
  <si>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</si>
  <si>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</si>
  <si>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</si>
  <si>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</si>
  <si>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</si>
  <si>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</si>
  <si>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</si>
  <si>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</si>
  <si>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</si>
  <si>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</si>
  <si>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</si>
  <si>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</si>
  <si>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</si>
  <si>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</si>
  <si>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</si>
  <si>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</si>
  <si>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</si>
  <si>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</si>
  <si>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</si>
  <si>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</si>
  <si>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</si>
  <si>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</si>
  <si>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</si>
  <si>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</si>
  <si>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</si>
  <si>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</si>
  <si>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</si>
  <si>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</si>
  <si>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</si>
  <si>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</si>
  <si>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</si>
  <si>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</si>
  <si>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</si>
  <si>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</si>
  <si>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</si>
  <si>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</si>
  <si>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</si>
  <si>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</si>
  <si>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</si>
  <si>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</si>
  <si>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</si>
  <si>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</si>
  <si>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</si>
  <si>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</si>
  <si>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</si>
  <si>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</si>
  <si>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</si>
  <si>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</si>
  <si>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</si>
  <si>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</si>
  <si>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</si>
  <si>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</si>
  <si>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</si>
  <si>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</si>
  <si>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</si>
  <si>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</si>
  <si>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</si>
  <si>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</si>
  <si>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</si>
  <si>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</si>
  <si>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</si>
  <si>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</si>
  <si>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</si>
  <si>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</si>
  <si>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</si>
  <si>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</si>
  <si>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</si>
  <si>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</si>
  <si>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</si>
  <si>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</si>
  <si>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</si>
  <si>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</si>
  <si>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</si>
  <si>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</si>
  <si>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</si>
  <si>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</si>
  <si>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</si>
  <si>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</si>
  <si>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</si>
  <si>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</si>
  <si>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</si>
  <si>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</si>
  <si>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</si>
  <si>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</si>
  <si>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</si>
  <si>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</si>
  <si>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</si>
  <si>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</si>
  <si>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</si>
  <si>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</si>
  <si>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</si>
  <si>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</si>
  <si>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</si>
  <si>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</si>
  <si>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</si>
  <si>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</si>
  <si>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</si>
  <si>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</si>
  <si>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</si>
  <si>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</si>
  <si>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</si>
  <si>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</si>
  <si>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</si>
  <si>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</si>
  <si>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</si>
  <si>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</si>
  <si>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</si>
  <si>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</si>
  <si>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</si>
  <si>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</si>
  <si>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</si>
  <si>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</si>
  <si>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</si>
  <si>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</si>
  <si>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</si>
  <si>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</si>
  <si>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</si>
  <si>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</si>
  <si>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</si>
  <si>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</si>
  <si>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</si>
  <si>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</si>
  <si>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</si>
  <si>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</si>
  <si>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</si>
  <si>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</si>
  <si>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</si>
  <si>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</si>
  <si>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</si>
  <si>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</si>
  <si>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</si>
  <si>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</si>
  <si>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</si>
  <si>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</si>
  <si>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</si>
  <si>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</si>
  <si>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</si>
  <si>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</si>
  <si>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</si>
  <si>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</si>
  <si>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</si>
  <si>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</si>
  <si>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</si>
  <si>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</si>
  <si>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</si>
  <si>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</si>
  <si>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</si>
  <si>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</si>
  <si>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</si>
  <si>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</si>
  <si>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</si>
  <si>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</si>
  <si>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</si>
  <si>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</si>
  <si>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</si>
  <si>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</si>
  <si>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</si>
  <si>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</si>
  <si>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</si>
  <si>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</si>
  <si>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</si>
  <si>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</si>
  <si>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</si>
  <si>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</si>
  <si>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</si>
  <si>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</si>
  <si>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</si>
  <si>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</si>
  <si>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</si>
  <si>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</si>
  <si>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</si>
  <si>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</si>
  <si>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</si>
  <si>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</si>
  <si>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</si>
  <si>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</si>
  <si>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</si>
  <si>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</si>
  <si>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</si>
  <si>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</si>
  <si>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</si>
  <si>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</si>
  <si>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</si>
  <si>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</si>
  <si>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</si>
  <si>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</si>
  <si>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</si>
  <si>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</si>
  <si>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</si>
  <si>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</si>
  <si>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</si>
  <si>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</si>
  <si>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</si>
  <si>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</si>
  <si>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</si>
  <si>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</si>
  <si>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</si>
  <si>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</si>
  <si>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</si>
  <si>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</si>
  <si>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</si>
  <si>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</si>
  <si>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</si>
  <si>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</si>
  <si>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</si>
  <si>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</si>
  <si>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</si>
  <si>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</si>
  <si>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</si>
  <si>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</si>
  <si>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</si>
  <si>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</si>
  <si>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</si>
  <si>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</si>
  <si>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</si>
  <si>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</si>
  <si>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</si>
  <si>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</si>
  <si>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</si>
  <si>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</si>
  <si>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</si>
  <si>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</si>
  <si>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</si>
  <si>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</si>
  <si>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</si>
  <si>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</si>
  <si>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</si>
  <si>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</si>
  <si>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</si>
  <si>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</si>
  <si>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</si>
  <si>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</si>
  <si>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</si>
  <si>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</si>
  <si>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</si>
  <si>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</si>
  <si>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</si>
  <si>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</si>
  <si>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</si>
  <si>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</si>
  <si>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</si>
  <si>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</si>
  <si>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</si>
  <si>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</si>
  <si>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</si>
  <si>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</si>
  <si>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</si>
  <si>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</si>
  <si>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</si>
  <si>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</si>
  <si>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</si>
  <si>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</si>
  <si>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</si>
  <si>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</si>
  <si>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</si>
  <si>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</si>
  <si>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</si>
  <si>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</si>
  <si>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</si>
  <si>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</si>
  <si>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</si>
  <si>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</si>
  <si>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</si>
  <si>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</si>
  <si>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</si>
  <si>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</si>
  <si>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</si>
  <si>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</si>
  <si>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</si>
  <si>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</si>
  <si>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</si>
  <si>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</si>
  <si>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</si>
  <si>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</si>
  <si>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</si>
  <si>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</si>
  <si>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</si>
  <si>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</si>
  <si>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</si>
  <si>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</si>
  <si>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</si>
  <si>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</si>
  <si>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</si>
  <si>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</si>
  <si>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</si>
  <si>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</si>
  <si>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</si>
  <si>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</si>
  <si>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</si>
  <si>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</si>
  <si>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</si>
  <si>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</si>
  <si>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</si>
  <si>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</si>
  <si>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</si>
  <si>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</si>
  <si>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</si>
  <si>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</si>
  <si>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</si>
  <si>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</si>
  <si>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</si>
  <si>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</si>
  <si>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</si>
  <si>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</si>
  <si>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</si>
  <si>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</si>
  <si>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</si>
  <si>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</si>
  <si>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</si>
  <si>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</si>
  <si>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</si>
  <si>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</si>
  <si>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</si>
  <si>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</si>
  <si>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</si>
  <si>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</si>
  <si>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</si>
  <si>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</si>
  <si>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</si>
  <si>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</si>
  <si>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</si>
  <si>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</si>
  <si>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</si>
  <si>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</si>
  <si>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</si>
  <si>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</si>
  <si>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</si>
  <si>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</si>
  <si>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</si>
  <si>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</si>
  <si>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</si>
  <si>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</si>
  <si>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</si>
  <si>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</si>
  <si>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</si>
  <si>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</si>
  <si>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</si>
  <si>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</si>
  <si>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</si>
  <si>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</si>
  <si>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</si>
  <si>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</si>
  <si>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</si>
  <si>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</si>
  <si>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</si>
  <si>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</si>
  <si>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</si>
  <si>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</si>
  <si>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</si>
  <si>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</si>
  <si>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</si>
  <si>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</si>
  <si>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</si>
  <si>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</si>
  <si>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</si>
  <si>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</si>
  <si>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</si>
  <si>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</si>
  <si>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</si>
  <si>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</si>
  <si>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</si>
  <si>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</si>
  <si>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</si>
  <si>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</si>
  <si>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</si>
  <si>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</si>
  <si>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</si>
  <si>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</si>
  <si>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</si>
  <si>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</si>
  <si>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</si>
  <si>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</si>
  <si>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</si>
  <si>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</si>
  <si>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</si>
  <si>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</si>
  <si>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</si>
  <si>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</si>
  <si>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</si>
  <si>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</si>
  <si>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</si>
  <si>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</si>
  <si>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</si>
  <si>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</si>
  <si>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</si>
  <si>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</si>
  <si>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</si>
  <si>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</si>
  <si>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</si>
  <si>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</si>
  <si>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</si>
  <si>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</si>
  <si>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</si>
  <si>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</si>
  <si>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</si>
  <si>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</si>
  <si>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</si>
  <si>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</si>
  <si>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</si>
  <si>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</si>
  <si>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</si>
  <si>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</si>
  <si>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</si>
  <si>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</si>
  <si>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</si>
  <si>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</si>
  <si>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</si>
  <si>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</si>
  <si>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</si>
  <si>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</si>
  <si>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</si>
  <si>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</si>
  <si>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</si>
  <si>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</si>
  <si>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</si>
  <si>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</si>
  <si>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</si>
  <si>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</si>
  <si>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</si>
  <si>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</si>
  <si>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</si>
  <si>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</si>
  <si>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</si>
  <si>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</si>
  <si>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</si>
  <si>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</si>
  <si>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</si>
  <si>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</si>
  <si>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</si>
  <si>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</si>
  <si>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</si>
  <si>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</si>
  <si>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</si>
  <si>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</si>
  <si>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</si>
  <si>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</si>
  <si>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</si>
  <si>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</si>
  <si>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</si>
  <si>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</si>
  <si>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</si>
  <si>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</si>
  <si>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</si>
  <si>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</si>
  <si>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</si>
  <si>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</si>
  <si>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</si>
  <si>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</si>
  <si>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</si>
  <si>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</si>
  <si>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</si>
  <si>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</si>
  <si>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</si>
  <si>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</si>
  <si>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</si>
  <si>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</si>
  <si>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</si>
  <si>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</si>
  <si>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</si>
  <si>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</si>
  <si>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</si>
  <si>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</si>
  <si>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</si>
  <si>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</si>
  <si>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</si>
  <si>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</si>
  <si>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</si>
  <si>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</si>
  <si>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</si>
  <si>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</si>
  <si>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</si>
  <si>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</si>
  <si>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</si>
  <si>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</si>
  <si>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</si>
  <si>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</si>
  <si>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</si>
  <si>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</si>
  <si>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</si>
  <si>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</si>
  <si>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</si>
  <si>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</si>
  <si>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</si>
  <si>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</si>
  <si>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</si>
  <si>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</si>
  <si>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</si>
  <si>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</si>
  <si>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</si>
  <si>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</si>
  <si>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</si>
  <si>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</si>
  <si>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</si>
  <si>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</si>
  <si>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</si>
  <si>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</si>
  <si>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</si>
  <si>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</si>
  <si>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</si>
  <si>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</si>
  <si>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</si>
  <si>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</si>
  <si>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</si>
  <si>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</si>
  <si>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</si>
  <si>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</si>
  <si>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</si>
  <si>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</si>
  <si>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</si>
  <si>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</si>
  <si>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</si>
  <si>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</si>
  <si>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</si>
  <si>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</si>
  <si>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</si>
  <si>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</si>
  <si>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</si>
  <si>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</si>
  <si>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</si>
  <si>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</si>
  <si>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</si>
  <si>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</si>
  <si>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</si>
  <si>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</si>
  <si>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</si>
  <si>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</si>
  <si>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</si>
  <si>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</si>
  <si>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</si>
  <si>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</si>
  <si>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</si>
  <si>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</si>
  <si>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</si>
  <si>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</si>
  <si>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</si>
  <si>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</si>
  <si>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</si>
  <si>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</si>
  <si>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</si>
  <si>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</si>
  <si>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</si>
  <si>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</si>
  <si>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</si>
  <si>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</si>
  <si>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</si>
  <si>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</si>
  <si>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</si>
  <si>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</si>
  <si>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</si>
  <si>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</si>
  <si>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</si>
  <si>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</si>
  <si>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</si>
  <si>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</si>
  <si>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</si>
  <si>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</si>
  <si>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</si>
  <si>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</si>
  <si>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</si>
  <si>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</si>
  <si>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</si>
  <si>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</si>
  <si>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</si>
  <si>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</si>
  <si>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</si>
  <si>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</si>
  <si>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</si>
  <si>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</si>
  <si>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</si>
  <si>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</si>
  <si>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</si>
  <si>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</si>
  <si>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</si>
  <si>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</si>
  <si>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</si>
  <si>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</si>
  <si>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</si>
  <si>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</si>
  <si>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</si>
  <si>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</si>
  <si>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</si>
  <si>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</si>
  <si>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</si>
  <si>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</si>
  <si>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</si>
  <si>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</si>
  <si>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</si>
  <si>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</si>
  <si>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</si>
  <si>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</si>
  <si>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</si>
  <si>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</si>
  <si>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</si>
  <si>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</si>
  <si>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</si>
  <si>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</si>
  <si>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</si>
  <si>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</si>
  <si>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</si>
  <si>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</si>
  <si>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</si>
  <si>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</si>
  <si>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</si>
  <si>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</si>
  <si>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</si>
  <si>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</si>
  <si>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</si>
  <si>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</si>
  <si>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</si>
  <si>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</si>
  <si>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</si>
  <si>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</si>
  <si>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</si>
  <si>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</si>
  <si>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</si>
  <si>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</si>
  <si>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</si>
  <si>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</si>
  <si>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</si>
  <si>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</si>
  <si>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</si>
  <si>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</si>
  <si>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</si>
  <si>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</si>
  <si>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</si>
  <si>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</si>
  <si>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</si>
  <si>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</si>
  <si>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</si>
  <si>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</si>
  <si>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</si>
  <si>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</si>
  <si>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</si>
  <si>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</si>
  <si>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</si>
  <si>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</si>
  <si>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</si>
  <si>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</si>
  <si>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</si>
  <si>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</si>
  <si>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</si>
  <si>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</si>
  <si>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</si>
  <si>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</si>
  <si>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</si>
  <si>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</si>
  <si>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</si>
  <si>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</si>
  <si>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</si>
  <si>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</si>
  <si>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</si>
  <si>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</si>
  <si>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</si>
  <si>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</si>
  <si>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</si>
  <si>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</si>
  <si>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</si>
  <si>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</si>
  <si>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</si>
  <si>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</si>
  <si>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</si>
  <si>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</si>
  <si>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</si>
  <si>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</si>
  <si>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</si>
  <si>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</si>
  <si>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</si>
  <si>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</si>
  <si>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</si>
  <si>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</si>
  <si>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</si>
  <si>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</si>
  <si>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</si>
  <si>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</si>
  <si>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</si>
  <si>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</si>
  <si>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</si>
  <si>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</si>
  <si>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</si>
  <si>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</si>
  <si>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</si>
  <si>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</si>
  <si>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</si>
  <si>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</si>
  <si>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</si>
  <si>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</si>
  <si>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</si>
  <si>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</si>
  <si>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</si>
  <si>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</si>
  <si>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</si>
  <si>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</si>
  <si>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</si>
  <si>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</si>
  <si>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</si>
  <si>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</si>
  <si>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</si>
  <si>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</si>
  <si>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</si>
  <si>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</si>
  <si>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</si>
  <si>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</si>
  <si>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</si>
  <si>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</si>
  <si>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</si>
  <si>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</si>
  <si>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</si>
  <si>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</si>
  <si>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</si>
  <si>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</si>
  <si>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</si>
  <si>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</si>
  <si>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</si>
  <si>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</si>
  <si>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</si>
  <si>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</si>
  <si>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</si>
  <si>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</si>
  <si>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</si>
  <si>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</si>
  <si>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</si>
  <si>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</si>
  <si>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</si>
  <si>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</si>
  <si>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</si>
  <si>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</si>
  <si>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</si>
  <si>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</si>
  <si>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</si>
  <si>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</si>
  <si>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</si>
  <si>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</si>
  <si>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</si>
  <si>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</si>
  <si>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</si>
  <si>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</si>
  <si>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</si>
  <si>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</si>
  <si>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</si>
  <si>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</si>
  <si>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</si>
  <si>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</si>
  <si>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</si>
  <si>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</si>
  <si>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</si>
  <si>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</si>
  <si>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</si>
  <si>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</si>
  <si>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</si>
  <si>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</si>
  <si>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</si>
  <si>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</si>
  <si>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</si>
  <si>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</si>
  <si>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</si>
  <si>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</si>
  <si>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</si>
  <si>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</si>
  <si>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</si>
  <si>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</si>
  <si>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</si>
  <si>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</si>
  <si>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</si>
  <si>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</si>
  <si>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</si>
  <si>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</si>
  <si>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</si>
  <si>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</si>
  <si>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</si>
  <si>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</si>
  <si>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</si>
  <si>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</si>
  <si>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</si>
  <si>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</si>
  <si>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</si>
  <si>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</si>
  <si>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</si>
  <si>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</si>
  <si>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</si>
  <si>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</si>
  <si>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</si>
  <si>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</si>
  <si>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</si>
  <si>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</si>
  <si>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</si>
  <si>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</si>
  <si>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</si>
  <si>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</si>
  <si>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</si>
  <si>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</si>
  <si>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</si>
  <si>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</si>
  <si>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</si>
  <si>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</si>
  <si>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</si>
  <si>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</si>
  <si>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</si>
  <si>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</si>
  <si>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</si>
  <si>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</si>
  <si>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</si>
  <si>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</si>
  <si>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</si>
  <si>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</si>
  <si>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</si>
  <si>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</si>
  <si>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</si>
  <si>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</si>
  <si>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</si>
  <si>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</si>
  <si>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</si>
  <si>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</si>
  <si>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</si>
  <si>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</si>
  <si>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</si>
  <si>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</si>
  <si>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</si>
  <si>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</si>
  <si>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</si>
  <si>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</si>
  <si>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</si>
  <si>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</si>
  <si>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</si>
  <si>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</si>
  <si>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</si>
  <si>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</si>
  <si>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</si>
  <si>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</si>
  <si>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</si>
  <si>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</si>
  <si>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</si>
  <si>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</si>
  <si>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</si>
  <si>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</si>
  <si>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</si>
  <si>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</si>
  <si>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</si>
  <si>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</si>
  <si>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</si>
  <si>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</si>
  <si>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</si>
  <si>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</si>
  <si>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</si>
  <si>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</si>
  <si>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</si>
  <si>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</si>
  <si>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</si>
  <si>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</si>
  <si>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</si>
  <si>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</si>
  <si>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</si>
  <si>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</si>
  <si>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</si>
  <si>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</si>
  <si>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</si>
  <si>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</si>
  <si>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</si>
  <si>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</si>
  <si>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</si>
  <si>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</si>
  <si>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</si>
  <si>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</si>
  <si>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</si>
  <si>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</si>
  <si>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</si>
  <si>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</si>
  <si>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</si>
  <si>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</si>
  <si>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</si>
  <si>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</si>
  <si>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</si>
  <si>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</si>
  <si>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</si>
  <si>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</si>
  <si>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</si>
  <si>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</si>
  <si>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</si>
  <si>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</si>
  <si>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</si>
  <si>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</si>
  <si>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</si>
  <si>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</si>
  <si>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</si>
  <si>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</si>
  <si>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</si>
  <si>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</si>
  <si>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</si>
  <si>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</si>
  <si>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</si>
  <si>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</si>
  <si>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</si>
  <si>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</si>
  <si>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</si>
  <si>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</si>
  <si>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</si>
  <si>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</si>
  <si>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</si>
  <si>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</si>
  <si>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</si>
  <si>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</si>
  <si>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</si>
  <si>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</si>
  <si>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</si>
  <si>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</si>
  <si>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</si>
  <si>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</si>
  <si>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</si>
  <si>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</si>
  <si>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</si>
  <si>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</si>
  <si>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</si>
  <si>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</si>
  <si>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</si>
  <si>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</si>
  <si>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</si>
  <si>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</si>
  <si>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</si>
  <si>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</si>
  <si>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</si>
  <si>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</si>
  <si>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</si>
  <si>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</si>
  <si>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</si>
  <si>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</si>
  <si>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</si>
  <si>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</si>
  <si>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</si>
  <si>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</si>
  <si>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</si>
  <si>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</si>
  <si>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</si>
  <si>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</si>
  <si>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</si>
  <si>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</si>
  <si>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</si>
  <si>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</si>
  <si>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</si>
  <si>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</si>
  <si>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</si>
  <si>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</si>
  <si>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</si>
  <si>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</si>
  <si>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</si>
  <si>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</si>
  <si>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</si>
  <si>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</si>
  <si>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</si>
  <si>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</si>
  <si>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</si>
  <si>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</si>
  <si>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</si>
  <si>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</si>
  <si>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</si>
  <si>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</si>
  <si>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</si>
  <si>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</si>
  <si>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</si>
  <si>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</si>
  <si>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</si>
  <si>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</si>
  <si>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</si>
  <si>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</si>
  <si>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</si>
  <si>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</si>
  <si>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</si>
  <si>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</si>
  <si>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</si>
  <si>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</si>
  <si>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</si>
  <si>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</si>
  <si>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</si>
  <si>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</si>
  <si>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</si>
  <si>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</si>
  <si>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</si>
  <si>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</si>
  <si>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</si>
  <si>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</si>
  <si>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</si>
  <si>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</si>
  <si>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</si>
  <si>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</si>
  <si>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</si>
  <si>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</si>
  <si>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</si>
  <si>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</si>
  <si>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</si>
  <si>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</si>
  <si>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</si>
  <si>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</si>
  <si>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</si>
  <si>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</si>
  <si>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</si>
  <si>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</si>
  <si>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</si>
  <si>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</si>
  <si>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</si>
  <si>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</si>
  <si>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</si>
  <si>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</si>
  <si>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</si>
  <si>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</si>
  <si>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</si>
  <si>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</si>
  <si>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</si>
  <si>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</si>
  <si>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</si>
  <si>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</si>
  <si>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</si>
  <si>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</si>
  <si>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</si>
  <si>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</si>
  <si>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</si>
  <si>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</si>
  <si>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</si>
  <si>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</si>
  <si>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</si>
  <si>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</si>
  <si>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</si>
  <si>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</si>
  <si>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</si>
  <si>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</si>
  <si>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</si>
  <si>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</si>
  <si>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</si>
  <si>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</si>
  <si>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</si>
  <si>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</si>
  <si>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</si>
  <si>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</si>
  <si>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</si>
  <si>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</si>
  <si>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</si>
  <si>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</si>
  <si>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</si>
  <si>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</si>
  <si>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</si>
  <si>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</si>
  <si>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</si>
  <si>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</si>
  <si>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</si>
  <si>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</si>
  <si>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</si>
  <si>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</si>
  <si>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</si>
  <si>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</si>
  <si>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</si>
  <si>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</si>
  <si>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</si>
  <si>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</si>
  <si>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</si>
  <si>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</si>
  <si>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</si>
  <si>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</si>
  <si>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</si>
  <si>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</si>
  <si>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</si>
  <si>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</si>
  <si>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</si>
  <si>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</si>
  <si>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</si>
  <si>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</si>
  <si>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</si>
  <si>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</si>
  <si>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</si>
  <si>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</si>
  <si>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</si>
  <si>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</si>
  <si>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</si>
  <si>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</si>
  <si>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</si>
  <si>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</si>
  <si>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</si>
  <si>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</si>
  <si>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</si>
  <si>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</si>
  <si>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</si>
  <si>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</si>
  <si>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</si>
  <si>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</si>
  <si>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</si>
  <si>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</si>
  <si>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</si>
  <si>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</si>
  <si>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</si>
  <si>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</si>
  <si>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</si>
  <si>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</si>
  <si>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</si>
  <si>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</si>
  <si>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</si>
  <si>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</si>
  <si>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</si>
  <si>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</si>
  <si>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</si>
  <si>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</si>
  <si>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</si>
  <si>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</si>
  <si>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</si>
  <si>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</si>
  <si>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</si>
  <si>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</si>
  <si>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</si>
  <si>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</si>
  <si>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</si>
  <si>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</si>
  <si>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</si>
  <si>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</si>
  <si>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</si>
  <si>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</si>
  <si>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</si>
  <si>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</si>
  <si>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</si>
  <si>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</si>
  <si>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</si>
  <si>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</si>
  <si>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</si>
  <si>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</si>
  <si>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</si>
  <si>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</si>
  <si>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</si>
  <si>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</si>
  <si>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</si>
  <si>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</si>
  <si>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</si>
  <si>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</si>
  <si>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</si>
  <si>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</si>
  <si>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</si>
  <si>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</si>
  <si>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</si>
  <si>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</si>
  <si>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</si>
  <si>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</si>
  <si>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</si>
  <si>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</si>
  <si>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</si>
  <si>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</si>
  <si>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</si>
  <si>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</si>
  <si>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</si>
  <si>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</si>
  <si>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</si>
  <si>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</si>
  <si>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</si>
  <si>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</si>
  <si>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</si>
  <si>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</si>
  <si>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</si>
  <si>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</si>
  <si>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</si>
  <si>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</si>
  <si>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</si>
  <si>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</si>
  <si>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</si>
  <si>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</si>
  <si>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</si>
  <si>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</si>
  <si>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</si>
  <si>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</si>
  <si>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</si>
  <si>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</si>
  <si>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</si>
  <si>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</si>
  <si>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</si>
  <si>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</si>
  <si>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</si>
  <si>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</si>
  <si>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</si>
  <si>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</si>
  <si>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</si>
  <si>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</si>
  <si>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</si>
  <si>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</si>
  <si>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</si>
  <si>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</si>
  <si>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</si>
  <si>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</si>
  <si>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</si>
  <si>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</si>
  <si>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</si>
  <si>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</si>
  <si>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</si>
  <si>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</si>
  <si>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</si>
  <si>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</si>
  <si>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</si>
  <si>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</si>
  <si>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</si>
  <si>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</si>
  <si>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</si>
  <si>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</si>
  <si>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</si>
  <si>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</si>
  <si>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</si>
  <si>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</si>
  <si>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</si>
  <si>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</si>
  <si>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</si>
  <si>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</si>
  <si>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</si>
  <si>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</si>
  <si>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</si>
  <si>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</si>
  <si>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</si>
  <si>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</si>
  <si>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</si>
  <si>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</si>
  <si>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</si>
  <si>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</si>
  <si>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</si>
  <si>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</si>
  <si>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</si>
  <si>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</si>
  <si>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</si>
  <si>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</si>
  <si>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</si>
  <si>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</si>
  <si>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</si>
  <si>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</si>
  <si>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</si>
  <si>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</si>
  <si>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</si>
  <si>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</si>
  <si>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</si>
  <si>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</si>
  <si>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</si>
  <si>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</si>
  <si>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</si>
  <si>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</si>
  <si>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</si>
  <si>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</si>
  <si>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</si>
  <si>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</si>
  <si>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</si>
  <si>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</si>
  <si>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</si>
  <si>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</si>
  <si>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</si>
  <si>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</si>
  <si>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</si>
  <si>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</si>
  <si>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</si>
  <si>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</si>
  <si>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</si>
  <si>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</si>
  <si>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</si>
  <si>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</si>
  <si>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</si>
  <si>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</si>
  <si>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</si>
  <si>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</si>
  <si>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</si>
  <si>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</si>
  <si>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</si>
  <si>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</si>
  <si>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</si>
  <si>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</si>
  <si>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</si>
  <si>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</si>
  <si>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</si>
  <si>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</si>
  <si>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</si>
  <si>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</si>
  <si>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</si>
  <si>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</si>
  <si>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</si>
  <si>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</si>
  <si>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</si>
  <si>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</si>
  <si>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</si>
  <si>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</si>
  <si>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</si>
  <si>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</si>
  <si>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</si>
  <si>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</si>
  <si>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</si>
  <si>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</si>
  <si>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</si>
  <si>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</si>
  <si>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</si>
  <si>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</si>
  <si>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</si>
  <si>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</si>
  <si>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</si>
  <si>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</si>
  <si>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</si>
  <si>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</si>
  <si>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</si>
  <si>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</si>
  <si>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</si>
  <si>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</si>
  <si>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</si>
  <si>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</si>
  <si>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</si>
  <si>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</si>
  <si>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</si>
  <si>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</si>
  <si>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</si>
  <si>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</si>
  <si>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</si>
  <si>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</si>
  <si>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</si>
  <si>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</si>
  <si>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</si>
  <si>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</si>
  <si>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</si>
  <si>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</si>
  <si>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</si>
  <si>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</si>
  <si>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</si>
  <si>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</si>
  <si>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</si>
  <si>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</si>
  <si>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</si>
  <si>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</si>
  <si>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</si>
  <si>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</si>
  <si>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</si>
  <si>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</si>
  <si>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</si>
  <si>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</si>
  <si>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</si>
  <si>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</si>
  <si>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</si>
  <si>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</si>
  <si>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</si>
  <si>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</si>
  <si>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</si>
  <si>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</si>
  <si>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</si>
  <si>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</si>
  <si>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</si>
  <si>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</si>
  <si>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</si>
  <si>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</si>
  <si>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</si>
  <si>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</si>
  <si>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</si>
  <si>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</si>
  <si>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</si>
  <si>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</si>
  <si>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</si>
  <si>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</si>
  <si>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</si>
  <si>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</si>
  <si>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</si>
  <si>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</si>
  <si>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</si>
  <si>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</si>
  <si>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</si>
  <si>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</si>
  <si>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</si>
  <si>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</si>
  <si>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</si>
  <si>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</si>
  <si>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</si>
  <si>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</si>
  <si>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</si>
  <si>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</si>
  <si>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</si>
  <si>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</si>
  <si>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</si>
  <si>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</si>
  <si>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</si>
  <si>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</si>
  <si>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</si>
  <si>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</si>
  <si>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</si>
  <si>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</si>
  <si>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</si>
  <si>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</si>
  <si>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</si>
  <si>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</si>
  <si>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</si>
  <si>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</si>
  <si>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</si>
  <si>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</si>
  <si>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</si>
  <si>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</si>
  <si>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</si>
  <si>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</si>
  <si>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</si>
  <si>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</si>
  <si>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</si>
  <si>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</si>
  <si>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</si>
  <si>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</si>
  <si>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</si>
  <si>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</si>
  <si>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</si>
  <si>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</si>
  <si>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</si>
  <si>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</si>
  <si>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</si>
  <si>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</si>
  <si>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</si>
  <si>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</si>
  <si>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</si>
  <si>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</si>
  <si>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</si>
  <si>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</si>
  <si>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</si>
  <si>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</si>
  <si>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</si>
  <si>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</si>
  <si>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</si>
  <si>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</si>
  <si>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</si>
  <si>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</si>
  <si>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</si>
  <si>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</si>
  <si>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</si>
  <si>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</si>
  <si>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</si>
  <si>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</si>
  <si>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</si>
  <si>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</si>
  <si>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</si>
  <si>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</si>
  <si>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</si>
  <si>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</si>
  <si>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</si>
  <si>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</si>
  <si>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</si>
  <si>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</si>
  <si>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</si>
  <si>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</si>
  <si>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</si>
  <si>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</si>
  <si>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</si>
  <si>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</si>
  <si>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</si>
  <si>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</si>
  <si>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</si>
  <si>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</si>
  <si>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</si>
  <si>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</si>
  <si>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</si>
  <si>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</si>
  <si>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</si>
  <si>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</si>
  <si>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</si>
  <si>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</si>
  <si>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</si>
  <si>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</si>
  <si>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</si>
  <si>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</si>
  <si>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</si>
  <si>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</si>
  <si>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</si>
  <si>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</si>
  <si>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</si>
  <si>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</si>
  <si>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</si>
  <si>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</si>
  <si>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</si>
  <si>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</si>
  <si>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</si>
  <si>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</si>
  <si>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</si>
  <si>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</si>
  <si>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</si>
  <si>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</si>
  <si>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</si>
  <si>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</si>
  <si>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</si>
  <si>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</si>
  <si>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</si>
  <si>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</si>
  <si>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</si>
  <si>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</si>
  <si>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</si>
  <si>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</si>
  <si>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</si>
  <si>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</si>
  <si>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</si>
  <si>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</si>
  <si>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</si>
  <si>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</si>
  <si>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</si>
  <si>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</si>
  <si>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</si>
  <si>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</si>
  <si>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</si>
  <si>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</si>
  <si>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</si>
  <si>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</si>
  <si>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</si>
  <si>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</si>
  <si>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</si>
  <si>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</si>
  <si>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</si>
  <si>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</si>
  <si>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</si>
  <si>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</si>
  <si>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</si>
  <si>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</si>
  <si>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</si>
  <si>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</si>
  <si>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</si>
  <si>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</si>
  <si>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</si>
  <si>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</si>
  <si>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</si>
  <si>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</si>
  <si>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</si>
  <si>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</si>
  <si>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</si>
  <si>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</si>
  <si>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</si>
  <si>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</si>
  <si>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</si>
  <si>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</si>
  <si>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</si>
  <si>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</si>
  <si>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</si>
  <si>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</si>
  <si>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</si>
  <si>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</si>
  <si>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</si>
  <si>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</si>
  <si>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</si>
  <si>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</si>
  <si>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</si>
  <si>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</si>
  <si>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</si>
  <si>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</si>
  <si>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</si>
  <si>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</si>
  <si>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</si>
  <si>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</si>
  <si>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</si>
  <si>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</si>
  <si>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</si>
  <si>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</si>
  <si>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</si>
  <si>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</si>
  <si>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</si>
  <si>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</si>
  <si>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</si>
  <si>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</si>
  <si>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</si>
  <si>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</si>
  <si>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</si>
  <si>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</si>
  <si>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</si>
  <si>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</si>
  <si>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</si>
  <si>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</si>
  <si>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</si>
  <si>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</si>
  <si>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</si>
  <si>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</si>
  <si>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</si>
  <si>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</si>
  <si>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</si>
  <si>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</si>
  <si>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</si>
  <si>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</si>
  <si>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</si>
  <si>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</si>
  <si>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</si>
  <si>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</si>
  <si>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</si>
  <si>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</si>
  <si>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</si>
  <si>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</si>
  <si>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</si>
  <si>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</si>
  <si>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</si>
  <si>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</si>
  <si>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</si>
  <si>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</si>
  <si>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</si>
  <si>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</si>
  <si>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</si>
  <si>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</si>
  <si>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</si>
  <si>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</si>
  <si>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</si>
  <si>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</si>
  <si>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</si>
  <si>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</si>
  <si>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</si>
  <si>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</si>
  <si>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</si>
  <si>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</si>
  <si>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</si>
  <si>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</si>
  <si>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</si>
  <si>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</si>
  <si>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</si>
  <si>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</si>
  <si>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</si>
  <si>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</si>
  <si>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</si>
  <si>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</si>
  <si>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</si>
  <si>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</si>
  <si>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</si>
  <si>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</si>
  <si>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</si>
  <si>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</si>
  <si>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</si>
  <si>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</si>
  <si>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</si>
  <si>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</si>
  <si>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</si>
  <si>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</si>
  <si>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</si>
  <si>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</si>
  <si>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</si>
  <si>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</si>
  <si>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</si>
  <si>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</si>
  <si>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</si>
  <si>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</si>
  <si>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</si>
  <si>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</si>
  <si>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</si>
  <si>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</si>
  <si>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</si>
  <si>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</si>
  <si>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</si>
  <si>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</si>
  <si>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</si>
  <si>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</si>
  <si>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</si>
  <si>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</si>
  <si>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</si>
  <si>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</si>
  <si>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</si>
  <si>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</si>
  <si>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</si>
  <si>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</si>
  <si>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</si>
  <si>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</si>
  <si>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</si>
  <si>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</si>
  <si>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</si>
  <si>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</si>
  <si>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</si>
  <si>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</si>
  <si>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</si>
  <si>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</si>
  <si>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</si>
  <si>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</si>
  <si>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</si>
  <si>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</si>
  <si>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</si>
  <si>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</si>
  <si>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</si>
  <si>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</si>
  <si>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</si>
  <si>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</si>
  <si>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</si>
  <si>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</si>
  <si>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</si>
  <si>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</si>
  <si>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</si>
  <si>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</si>
  <si>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</si>
  <si>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</si>
  <si>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</si>
  <si>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</si>
  <si>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</si>
  <si>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</si>
  <si>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</si>
  <si>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</si>
  <si>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</si>
  <si>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</si>
  <si>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</si>
  <si>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</si>
  <si>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</si>
  <si>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</si>
  <si>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</si>
  <si>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</si>
  <si>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</si>
  <si>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</si>
  <si>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</si>
  <si>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</si>
  <si>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</si>
  <si>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</si>
  <si>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</si>
  <si>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</si>
  <si>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</si>
  <si>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</si>
  <si>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</si>
  <si>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</si>
  <si>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</si>
  <si>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</si>
  <si>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</si>
  <si>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</si>
  <si>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</si>
  <si>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</si>
  <si>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</si>
  <si>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</si>
  <si>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</si>
  <si>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</si>
  <si>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</si>
  <si>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</si>
  <si>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</si>
  <si>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</si>
  <si>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</si>
  <si>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</si>
  <si>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</si>
  <si>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</si>
  <si>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</si>
  <si>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</si>
  <si>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</si>
  <si>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</si>
  <si>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</si>
  <si>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</si>
  <si>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</si>
  <si>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</si>
  <si>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</si>
  <si>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</si>
  <si>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</si>
  <si>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</si>
  <si>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</si>
  <si>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</si>
  <si>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</si>
  <si>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</si>
  <si>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</si>
  <si>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</si>
  <si>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</si>
  <si>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</si>
  <si>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</si>
  <si>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</si>
  <si>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</si>
  <si>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</si>
  <si>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</si>
  <si>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</si>
  <si>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</si>
  <si>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</si>
  <si>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</si>
  <si>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</si>
  <si>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</si>
  <si>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</si>
  <si>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</si>
  <si>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</si>
  <si>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</si>
  <si>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</si>
  <si>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</si>
  <si>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</si>
  <si>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</si>
  <si>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</si>
  <si>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</si>
  <si>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</si>
  <si>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</si>
  <si>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</si>
  <si>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</si>
  <si>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</si>
  <si>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</si>
  <si>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</si>
  <si>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</si>
  <si>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</si>
  <si>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</si>
  <si>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</si>
  <si>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</si>
  <si>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</si>
  <si>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</si>
  <si>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</si>
  <si>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</si>
  <si>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</si>
  <si>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</si>
  <si>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</si>
  <si>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</si>
  <si>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</si>
  <si>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</si>
  <si>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</si>
  <si>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</si>
  <si>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</si>
  <si>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</si>
  <si>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</si>
  <si>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</si>
  <si>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</si>
  <si>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</si>
  <si>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</si>
  <si>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</si>
  <si>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</si>
  <si>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</si>
  <si>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</si>
  <si>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</si>
  <si>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</si>
  <si>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</si>
  <si>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</si>
  <si>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</si>
  <si>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</si>
  <si>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</si>
  <si>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</si>
  <si>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</si>
  <si>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</si>
  <si>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</si>
  <si>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</si>
  <si>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</si>
  <si>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</si>
  <si>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</si>
  <si>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</si>
  <si>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</si>
  <si>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</si>
  <si>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</si>
  <si>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</si>
  <si>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</si>
  <si>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</si>
  <si>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</si>
  <si>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</si>
  <si>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</si>
  <si>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</si>
  <si>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</si>
  <si>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</si>
  <si>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</si>
  <si>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</si>
  <si>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</si>
  <si>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</si>
  <si>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</si>
  <si>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</si>
  <si>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</si>
  <si>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</si>
  <si>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</si>
  <si>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</si>
  <si>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</si>
  <si>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</si>
  <si>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</si>
  <si>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</si>
  <si>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</si>
  <si>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</si>
  <si>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</si>
  <si>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</si>
  <si>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</si>
  <si>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</si>
  <si>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</si>
  <si>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</si>
  <si>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</si>
  <si>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</si>
  <si>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</si>
  <si>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</si>
  <si>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</si>
  <si>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</si>
  <si>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</si>
  <si>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</si>
  <si>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</si>
  <si>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</si>
  <si>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</si>
  <si>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</si>
  <si>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</si>
  <si>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</si>
  <si>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</si>
  <si>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</si>
  <si>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</si>
  <si>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</si>
  <si>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</si>
  <si>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</si>
  <si>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</si>
  <si>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</si>
  <si>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</si>
  <si>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</si>
  <si>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</si>
  <si>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</si>
  <si>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</si>
  <si>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</si>
  <si>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</si>
  <si>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</si>
  <si>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</si>
  <si>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</si>
  <si>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</si>
  <si>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</si>
  <si>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</si>
  <si>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</si>
  <si>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</si>
  <si>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</si>
  <si>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</si>
  <si>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</si>
  <si>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</si>
  <si>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</si>
  <si>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</si>
  <si>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</si>
  <si>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</si>
  <si>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</si>
  <si>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</si>
  <si>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</si>
  <si>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</si>
  <si>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</si>
  <si>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</si>
  <si>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</si>
  <si>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</si>
  <si>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</si>
  <si>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</si>
  <si>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</si>
  <si>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</si>
  <si>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</si>
  <si>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</si>
  <si>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</si>
  <si>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</si>
  <si>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</si>
  <si>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</si>
  <si>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</si>
  <si>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</si>
  <si>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</si>
  <si>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</si>
  <si>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</si>
  <si>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</si>
  <si>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</si>
  <si>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</si>
  <si>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</si>
  <si>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</si>
  <si>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</si>
  <si>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</si>
  <si>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</si>
  <si>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</si>
  <si>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</si>
  <si>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</si>
  <si>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</si>
  <si>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</si>
  <si>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</si>
  <si>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</si>
  <si>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</si>
  <si>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</si>
  <si>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</si>
  <si>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</si>
  <si>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</si>
  <si>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</si>
  <si>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</si>
  <si>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</si>
  <si>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</si>
  <si>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</si>
  <si>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</si>
  <si>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</si>
  <si>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</si>
  <si>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</si>
  <si>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</si>
  <si>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</si>
  <si>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</si>
  <si>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</si>
  <si>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</si>
  <si>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</si>
  <si>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</si>
  <si>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</si>
  <si>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</si>
  <si>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</si>
  <si>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</si>
  <si>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</si>
  <si>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</si>
  <si>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</si>
  <si>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</si>
  <si>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</si>
  <si>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</si>
  <si>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</si>
  <si>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</si>
  <si>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</si>
  <si>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</si>
  <si>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</si>
  <si>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</si>
  <si>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</si>
  <si>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</si>
  <si>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</si>
  <si>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</si>
  <si>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</si>
  <si>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</si>
  <si>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</si>
  <si>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</si>
  <si>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</si>
  <si>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</si>
  <si>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</si>
  <si>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</si>
  <si>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</si>
  <si>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</si>
  <si>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</si>
  <si>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</si>
  <si>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</si>
  <si>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</si>
  <si>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</si>
  <si>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</si>
  <si>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</si>
  <si>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</si>
  <si>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</si>
  <si>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</si>
  <si>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</si>
  <si>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</si>
  <si>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</si>
  <si>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</si>
  <si>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</si>
  <si>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</si>
  <si>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</si>
  <si>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</si>
  <si>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</si>
  <si>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</si>
  <si>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</si>
  <si>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</si>
  <si>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</si>
  <si>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</si>
  <si>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</si>
  <si>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</si>
  <si>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</si>
  <si>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</si>
  <si>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</si>
  <si>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</si>
  <si>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</si>
  <si>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</si>
  <si>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</si>
  <si>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</si>
  <si>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</si>
  <si>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</si>
  <si>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</si>
  <si>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</si>
  <si>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</si>
  <si>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</si>
  <si>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</si>
  <si>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</si>
  <si>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</si>
  <si>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</si>
  <si>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</si>
  <si>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</si>
  <si>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</si>
  <si>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</si>
  <si>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</si>
  <si>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</si>
  <si>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</si>
  <si>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</si>
  <si>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</si>
  <si>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</si>
  <si>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</si>
  <si>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</si>
  <si>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</si>
  <si>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</si>
  <si>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</si>
  <si>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</si>
  <si>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</si>
  <si>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</si>
  <si>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</si>
  <si>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</si>
  <si>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</si>
  <si>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</si>
  <si>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</si>
  <si>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</si>
  <si>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</si>
  <si>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</si>
  <si>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</si>
  <si>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</si>
  <si>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</si>
  <si>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</si>
  <si>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</si>
  <si>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</si>
  <si>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</si>
  <si>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</si>
  <si>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</si>
  <si>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</si>
  <si>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</si>
  <si>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</si>
  <si>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</si>
  <si>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</si>
  <si>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</si>
  <si>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</si>
  <si>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</si>
  <si>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</si>
  <si>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</si>
  <si>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</si>
  <si>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</si>
  <si>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</si>
  <si>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</si>
  <si>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</si>
  <si>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</si>
  <si>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</si>
  <si>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</si>
  <si>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</si>
  <si>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</si>
  <si>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</si>
  <si>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</si>
  <si>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</si>
  <si>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</si>
  <si>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</si>
  <si>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</si>
  <si>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</si>
  <si>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</si>
  <si>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</si>
  <si>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</si>
  <si>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</si>
  <si>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</si>
  <si>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</si>
  <si>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</si>
  <si>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</si>
  <si>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</si>
  <si>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</si>
  <si>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</si>
  <si>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</si>
  <si>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</si>
  <si>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</si>
  <si>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</si>
  <si>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</si>
  <si>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</si>
  <si>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</si>
  <si>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</si>
  <si>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</si>
  <si>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</si>
  <si>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</si>
  <si>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</si>
  <si>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</si>
  <si>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</si>
  <si>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</si>
  <si>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</si>
  <si>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</si>
  <si>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</si>
  <si>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</si>
  <si>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</si>
  <si>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</si>
  <si>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</si>
  <si>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</si>
  <si>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</si>
  <si>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</si>
  <si>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</si>
  <si>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</si>
  <si>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</si>
  <si>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</si>
  <si>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</si>
  <si>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</si>
  <si>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</si>
  <si>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</si>
  <si>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</si>
  <si>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</si>
  <si>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</si>
  <si>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</si>
  <si>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</si>
  <si>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</si>
  <si>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</si>
  <si>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</si>
  <si>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</si>
  <si>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</si>
  <si>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</si>
  <si>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</si>
  <si>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</si>
  <si>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</si>
  <si>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</si>
  <si>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</si>
  <si>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</si>
  <si>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</si>
  <si>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</si>
  <si>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</si>
  <si>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</si>
  <si>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</si>
  <si>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</si>
  <si>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</si>
  <si>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</si>
  <si>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</si>
  <si>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</si>
  <si>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</si>
  <si>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</si>
  <si>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</si>
  <si>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</si>
  <si>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</si>
  <si>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</si>
  <si>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</si>
  <si>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</si>
  <si>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</si>
  <si>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</si>
  <si>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</si>
  <si>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</si>
  <si>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</si>
  <si>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</si>
  <si>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</si>
  <si>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</si>
  <si>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</si>
  <si>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</si>
  <si>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</si>
  <si>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</si>
  <si>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</si>
  <si>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</si>
  <si>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</si>
  <si>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</si>
  <si>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</si>
  <si>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</si>
  <si>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</si>
  <si>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</si>
  <si>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</si>
  <si>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</si>
  <si>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</si>
  <si>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</si>
  <si>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</si>
  <si>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</si>
  <si>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</si>
  <si>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</si>
  <si>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</si>
  <si>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</si>
  <si>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</si>
  <si>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</si>
  <si>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</si>
  <si>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</si>
  <si>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</si>
  <si>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</si>
  <si>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</si>
  <si>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</si>
  <si>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</si>
  <si>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</si>
  <si>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</si>
  <si>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</si>
  <si>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</si>
  <si>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</si>
  <si>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</si>
  <si>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</si>
  <si>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</si>
  <si>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</si>
  <si>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</si>
  <si>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</si>
  <si>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</si>
  <si>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</si>
  <si>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</si>
  <si>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</si>
  <si>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</si>
  <si>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</si>
  <si>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</si>
  <si>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</si>
  <si>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</si>
  <si>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</si>
  <si>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</si>
  <si>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</si>
  <si>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</si>
  <si>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</si>
  <si>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</si>
  <si>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</si>
  <si>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</si>
  <si>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</si>
  <si>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</si>
  <si>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</si>
  <si>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</si>
  <si>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</si>
  <si>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</si>
  <si>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</si>
  <si>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</si>
  <si>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</si>
  <si>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</si>
  <si>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</si>
  <si>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</si>
  <si>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</si>
  <si>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</si>
  <si>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</si>
  <si>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</si>
  <si>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</si>
  <si>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</si>
  <si>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</si>
  <si>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</si>
  <si>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</si>
  <si>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</si>
  <si>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</si>
  <si>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</si>
  <si>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</si>
  <si>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</si>
  <si>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</si>
  <si>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</si>
  <si>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</si>
  <si>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</si>
  <si>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</si>
  <si>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</si>
  <si>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</si>
  <si>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</si>
  <si>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</si>
  <si>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</si>
  <si>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</si>
  <si>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</si>
  <si>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</si>
  <si>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</si>
  <si>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</si>
  <si>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</si>
  <si>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</si>
  <si>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</si>
  <si>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</si>
  <si>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</si>
  <si>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</si>
  <si>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</si>
  <si>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</si>
  <si>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</si>
  <si>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</si>
  <si>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</si>
  <si>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</si>
  <si>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</si>
  <si>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</si>
  <si>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</si>
  <si>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</si>
  <si>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</si>
  <si>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</si>
  <si>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</si>
  <si>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</si>
  <si>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</si>
  <si>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</si>
  <si>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</si>
  <si>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</si>
  <si>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</si>
  <si>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</si>
  <si>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</si>
  <si>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</si>
  <si>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</si>
  <si>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</si>
  <si>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</si>
  <si>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</si>
  <si>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</si>
  <si>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</si>
  <si>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</si>
  <si>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</si>
  <si>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</si>
  <si>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</si>
  <si>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</si>
  <si>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</si>
  <si>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</si>
  <si>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</si>
  <si>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</si>
  <si>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</si>
  <si>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</si>
  <si>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</si>
  <si>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</si>
  <si>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</si>
  <si>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</si>
  <si>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</si>
  <si>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</si>
  <si>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</si>
  <si>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</si>
  <si>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</si>
  <si>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</si>
  <si>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</si>
  <si>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</si>
  <si>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</si>
  <si>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</si>
  <si>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</si>
  <si>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</si>
  <si>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</si>
  <si>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</si>
  <si>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</si>
  <si>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</si>
  <si>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</si>
  <si>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</si>
  <si>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</si>
  <si>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</si>
  <si>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</si>
  <si>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</si>
  <si>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</si>
  <si>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</si>
  <si>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</si>
  <si>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</si>
  <si>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</si>
  <si>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</si>
  <si>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</si>
  <si>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</si>
  <si>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</si>
  <si>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</si>
  <si>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</si>
  <si>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</si>
  <si>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</si>
  <si>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</si>
  <si>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</si>
  <si>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</si>
  <si>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</si>
  <si>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</si>
  <si>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</si>
  <si>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</si>
  <si>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</si>
  <si>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</si>
  <si>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</si>
  <si>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</si>
  <si>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</si>
  <si>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</si>
  <si>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</si>
  <si>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</si>
  <si>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</si>
  <si>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</si>
  <si>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</si>
  <si>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</si>
  <si>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</si>
  <si>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</si>
  <si>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</si>
  <si>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</si>
  <si>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</si>
  <si>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</si>
  <si>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</si>
  <si>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</si>
  <si>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</si>
  <si>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</si>
  <si>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</si>
  <si>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</si>
  <si>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</si>
  <si>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</si>
  <si>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</si>
  <si>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</si>
  <si>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</si>
  <si>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</si>
  <si>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</si>
  <si>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</si>
  <si>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</si>
  <si>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</si>
  <si>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</si>
  <si>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</si>
  <si>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</si>
  <si>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</si>
  <si>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</si>
  <si>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</si>
  <si>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</si>
  <si>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</si>
  <si>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</si>
  <si>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</si>
  <si>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</si>
  <si>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</si>
  <si>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</si>
  <si>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</si>
  <si>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</si>
  <si>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</si>
  <si>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</si>
  <si>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</si>
  <si>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</si>
  <si>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</si>
  <si>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</si>
  <si>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</si>
  <si>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</si>
  <si>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</si>
  <si>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</si>
  <si>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</si>
  <si>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</si>
  <si>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</si>
  <si>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</si>
  <si>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</si>
  <si>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</si>
  <si>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</si>
  <si>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</si>
  <si>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</si>
  <si>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</si>
  <si>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</si>
  <si>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</si>
  <si>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</si>
  <si>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</si>
  <si>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</si>
  <si>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</si>
  <si>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</si>
  <si>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</si>
  <si>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</si>
  <si>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</si>
  <si>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</si>
  <si>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</si>
  <si>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</si>
  <si>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</si>
  <si>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</si>
  <si>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</si>
  <si>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</si>
  <si>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</si>
  <si>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</si>
  <si>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</si>
  <si>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</si>
  <si>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</si>
  <si>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</si>
  <si>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</si>
  <si>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</si>
  <si>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</si>
  <si>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</si>
  <si>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</si>
  <si>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</si>
  <si>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</si>
  <si>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</si>
  <si>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</si>
  <si>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</si>
  <si>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</si>
  <si>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</si>
  <si>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</si>
  <si>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</si>
  <si>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</si>
  <si>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</si>
  <si>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</si>
  <si>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</si>
  <si>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</si>
  <si>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</si>
  <si>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</si>
  <si>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</si>
  <si>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</si>
  <si>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</si>
  <si>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</si>
  <si>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</si>
  <si>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</si>
  <si>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</si>
  <si>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</si>
  <si>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</si>
  <si>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</si>
  <si>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</si>
  <si>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</si>
  <si>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</si>
  <si>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</si>
  <si>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</si>
  <si>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</si>
  <si>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</si>
  <si>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</si>
  <si>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</si>
  <si>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</si>
  <si>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</si>
  <si>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</si>
  <si>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</si>
  <si>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</si>
  <si>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</si>
  <si>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</si>
  <si>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</si>
  <si>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</si>
  <si>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</si>
  <si>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</si>
  <si>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</si>
  <si>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</si>
  <si>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</si>
  <si>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</si>
  <si>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</si>
  <si>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</si>
  <si>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</si>
  <si>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</si>
  <si>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</si>
  <si>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</si>
  <si>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</si>
  <si>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</si>
  <si>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</si>
  <si>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</si>
  <si>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</si>
  <si>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</si>
  <si>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</si>
  <si>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</si>
  <si>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</si>
  <si>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</si>
  <si>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</si>
  <si>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</si>
  <si>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</si>
  <si>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</si>
  <si>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</si>
  <si>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</si>
  <si>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</si>
  <si>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</si>
  <si>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</si>
  <si>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</si>
  <si>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</si>
  <si>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</si>
  <si>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</si>
  <si>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</si>
  <si>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</si>
  <si>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</si>
  <si>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</si>
  <si>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</si>
  <si>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</si>
  <si>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</si>
  <si>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</si>
  <si>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</si>
  <si>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</si>
  <si>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</si>
  <si>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</si>
  <si>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</si>
  <si>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</si>
  <si>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</si>
  <si>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</si>
  <si>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</si>
  <si>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</si>
  <si>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</si>
  <si>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</si>
  <si>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</si>
  <si>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</si>
  <si>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</si>
  <si>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</si>
  <si>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</si>
  <si>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</si>
  <si>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</si>
  <si>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</si>
  <si>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</si>
  <si>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</si>
  <si>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</si>
  <si>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</si>
  <si>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</si>
  <si>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</si>
  <si>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</si>
  <si>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</si>
  <si>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</si>
  <si>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</si>
  <si>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</si>
  <si>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</si>
  <si>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</si>
  <si>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</si>
  <si>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</si>
  <si>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</si>
  <si>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</si>
  <si>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</si>
  <si>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</si>
  <si>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</si>
  <si>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</si>
  <si>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</si>
  <si>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</si>
  <si>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</si>
  <si>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</si>
  <si>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</si>
  <si>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</si>
  <si>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</si>
  <si>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</si>
  <si>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</si>
  <si>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</si>
  <si>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</si>
  <si>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</si>
  <si>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</si>
  <si>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</si>
  <si>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</si>
  <si>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</si>
  <si>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</si>
  <si>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</si>
  <si>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</si>
  <si>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</si>
  <si>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</si>
  <si>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</si>
  <si>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</si>
  <si>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</si>
  <si>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</si>
  <si>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</si>
  <si>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</si>
  <si>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</si>
  <si>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</si>
  <si>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</si>
  <si>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</si>
  <si>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</si>
  <si>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</si>
  <si>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</si>
  <si>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</si>
  <si>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</si>
  <si>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</si>
  <si>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</si>
  <si>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</si>
  <si>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</si>
  <si>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</si>
  <si>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</si>
  <si>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</si>
  <si>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</si>
  <si>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</si>
  <si>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</si>
  <si>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</si>
  <si>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</si>
  <si>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</si>
  <si>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</si>
  <si>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</si>
  <si>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</si>
  <si>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</si>
  <si>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</si>
  <si>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</si>
  <si>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</si>
  <si>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</si>
  <si>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</si>
  <si>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</si>
  <si>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</si>
  <si>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</si>
  <si>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</si>
  <si>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</si>
  <si>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</si>
  <si>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</si>
  <si>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</si>
  <si>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</si>
  <si>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</si>
  <si>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</si>
  <si>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</si>
  <si>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</si>
  <si>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</si>
  <si>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</si>
  <si>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</si>
  <si>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</si>
  <si>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</si>
  <si>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</si>
  <si>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</si>
  <si>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</si>
  <si>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</si>
  <si>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</si>
  <si>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</si>
  <si>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</si>
  <si>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</si>
  <si>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</si>
  <si>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</si>
  <si>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</si>
  <si>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</si>
  <si>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</si>
  <si>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</si>
  <si>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</si>
  <si>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</si>
  <si>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</si>
  <si>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</si>
  <si>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</si>
  <si>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</si>
  <si>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</si>
  <si>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</si>
  <si>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</si>
  <si>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</si>
  <si>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</si>
  <si>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</si>
  <si>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</si>
  <si>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</si>
  <si>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</si>
  <si>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</si>
  <si>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</si>
  <si>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</si>
  <si>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</si>
  <si>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</si>
  <si>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</si>
  <si>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</si>
  <si>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</si>
  <si>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</si>
  <si>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</si>
  <si>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</si>
  <si>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</si>
  <si>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</si>
  <si>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</si>
  <si>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</si>
  <si>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</si>
  <si>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</si>
  <si>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</si>
  <si>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</si>
  <si>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</si>
  <si>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</si>
  <si>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</si>
  <si>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</si>
  <si>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</si>
  <si>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</si>
  <si>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</si>
  <si>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</si>
  <si>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</si>
  <si>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</si>
  <si>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</si>
  <si>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</si>
  <si>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</si>
  <si>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</si>
  <si>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</si>
  <si>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</si>
  <si>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</si>
  <si>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</si>
  <si>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</si>
  <si>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</si>
  <si>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</si>
  <si>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</si>
  <si>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</si>
  <si>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</si>
  <si>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</si>
  <si>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</si>
  <si>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</si>
  <si>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</si>
  <si>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</si>
  <si>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</si>
  <si>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</si>
  <si>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</si>
  <si>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</si>
  <si>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</si>
  <si>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</si>
  <si>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</si>
  <si>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</si>
  <si>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</si>
  <si>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</si>
  <si>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</si>
  <si>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</si>
  <si>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</si>
  <si>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</si>
  <si>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</si>
  <si>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</si>
  <si>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</si>
  <si>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</si>
  <si>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</si>
  <si>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</si>
  <si>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</si>
  <si>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</si>
  <si>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</si>
  <si>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</si>
  <si>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</si>
  <si>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</si>
  <si>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</si>
  <si>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</si>
  <si>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</si>
  <si>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</si>
  <si>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</si>
  <si>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</si>
  <si>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</si>
  <si>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</si>
  <si>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</si>
  <si>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</si>
  <si>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</si>
  <si>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</si>
  <si>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</si>
  <si>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</si>
  <si>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</si>
  <si>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</si>
  <si>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</si>
  <si>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</si>
  <si>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</si>
  <si>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</si>
  <si>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</si>
  <si>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</si>
  <si>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</si>
  <si>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</si>
  <si>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</si>
  <si>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</si>
  <si>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</si>
  <si>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</si>
  <si>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</si>
  <si>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</si>
  <si>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</si>
  <si>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</si>
  <si>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</si>
  <si>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</si>
  <si>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</si>
  <si>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</si>
  <si>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</si>
  <si>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</si>
  <si>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</si>
  <si>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</si>
  <si>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</si>
  <si>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</si>
  <si>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</si>
  <si>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</si>
  <si>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</si>
  <si>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</si>
  <si>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</si>
  <si>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</si>
  <si>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</si>
  <si>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</si>
  <si>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</si>
  <si>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</si>
  <si>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</si>
  <si>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</si>
  <si>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</si>
  <si>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</si>
  <si>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</si>
  <si>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</si>
  <si>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</si>
  <si>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</si>
  <si>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</si>
  <si>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</si>
  <si>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</si>
  <si>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</si>
  <si>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</si>
  <si>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</si>
  <si>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</si>
  <si>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</si>
  <si>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</si>
  <si>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</si>
  <si>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</si>
  <si>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</si>
  <si>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</si>
  <si>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</si>
  <si>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</si>
  <si>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</si>
  <si>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</si>
  <si>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</si>
  <si>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</si>
  <si>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</si>
  <si>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</si>
  <si>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</si>
  <si>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</si>
  <si>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</si>
  <si>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</si>
  <si>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</si>
  <si>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</si>
  <si>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</si>
  <si>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</si>
  <si>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</si>
  <si>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</si>
  <si>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</si>
  <si>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</si>
  <si>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</si>
  <si>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</si>
  <si>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</si>
  <si>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</si>
  <si>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</si>
  <si>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</si>
  <si>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</si>
  <si>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</si>
  <si>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</si>
  <si>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</si>
  <si>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</si>
  <si>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</si>
  <si>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</si>
  <si>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</si>
  <si>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</si>
  <si>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</si>
  <si>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</si>
  <si>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</si>
  <si>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</si>
  <si>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</si>
  <si>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</si>
  <si>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</si>
  <si>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</si>
  <si>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</si>
  <si>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</si>
  <si>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</si>
  <si>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</si>
  <si>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</si>
  <si>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</si>
  <si>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</si>
  <si>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</si>
  <si>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</si>
  <si>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</si>
  <si>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</si>
  <si>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</si>
  <si>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</si>
  <si>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</si>
  <si>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</si>
  <si>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</si>
  <si>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</si>
  <si>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</si>
  <si>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</si>
  <si>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</si>
  <si>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</si>
  <si>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</si>
  <si>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</si>
  <si>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</si>
  <si>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</si>
  <si>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</si>
  <si>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</si>
  <si>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</si>
  <si>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</si>
  <si>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</si>
  <si>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</si>
  <si>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</si>
  <si>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</si>
  <si>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</si>
  <si>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</si>
  <si>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</si>
  <si>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</si>
  <si>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</si>
  <si>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</si>
  <si>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</si>
  <si>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</si>
  <si>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</si>
  <si>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</si>
  <si>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</si>
  <si>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</si>
  <si>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</si>
  <si>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</si>
  <si>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</si>
  <si>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</si>
  <si>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</si>
  <si>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</si>
  <si>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</si>
  <si>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</si>
  <si>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</si>
  <si>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</si>
  <si>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</si>
  <si>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</si>
  <si>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</si>
  <si>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</si>
  <si>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</si>
  <si>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</si>
  <si>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</si>
  <si>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</si>
  <si>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</si>
  <si>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</si>
  <si>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</si>
  <si>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</si>
  <si>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</si>
  <si>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</si>
  <si>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</si>
  <si>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</si>
  <si>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</si>
  <si>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</si>
  <si>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</si>
  <si>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</si>
  <si>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</si>
  <si>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</si>
  <si>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</si>
  <si>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</si>
  <si>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</si>
  <si>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</si>
  <si>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</si>
  <si>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</si>
  <si>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</si>
  <si>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</si>
  <si>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</si>
  <si>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</si>
  <si>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</si>
  <si>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</si>
  <si>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</si>
  <si>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</si>
  <si>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</si>
  <si>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</si>
  <si>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</si>
  <si>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</si>
  <si>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</si>
  <si>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</si>
  <si>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</si>
  <si>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</si>
  <si>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</si>
  <si>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</si>
  <si>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</si>
  <si>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</si>
  <si>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</si>
  <si>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</si>
  <si>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</si>
  <si>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</si>
  <si>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</si>
  <si>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</si>
  <si>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</si>
  <si>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</si>
  <si>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</si>
  <si>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</si>
  <si>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</si>
  <si>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</si>
  <si>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</si>
  <si>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</si>
  <si>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</si>
  <si>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</si>
  <si>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</si>
  <si>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</si>
  <si>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</si>
  <si>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</si>
  <si>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</si>
  <si>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</si>
  <si>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</si>
  <si>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</si>
  <si>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</si>
  <si>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</si>
  <si>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</si>
  <si>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</si>
  <si>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</si>
  <si>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</si>
  <si>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</si>
  <si>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</si>
  <si>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</si>
  <si>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</si>
  <si>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</si>
  <si>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</si>
  <si>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</si>
  <si>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</si>
  <si>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</si>
  <si>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</si>
  <si>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</si>
  <si>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</si>
  <si>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</si>
  <si>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</si>
  <si>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</si>
  <si>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</si>
  <si>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</si>
  <si>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</si>
  <si>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</si>
  <si>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</si>
  <si>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</si>
  <si>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</si>
  <si>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</si>
  <si>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</si>
  <si>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</si>
  <si>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</si>
  <si>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</si>
  <si>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</si>
  <si>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</si>
  <si>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</si>
  <si>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</si>
  <si>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</si>
  <si>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</si>
  <si>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</si>
  <si>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</si>
  <si>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</si>
  <si>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</si>
  <si>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</si>
  <si>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</si>
  <si>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</si>
  <si>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</si>
  <si>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</si>
  <si>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</si>
  <si>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</si>
  <si>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</si>
  <si>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</si>
  <si>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</si>
  <si>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</si>
  <si>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</si>
  <si>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</si>
  <si>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</si>
  <si>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</si>
  <si>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</si>
  <si>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</si>
  <si>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</si>
  <si>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</si>
  <si>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</si>
  <si>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</si>
  <si>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</si>
  <si>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</si>
  <si>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</si>
  <si>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</si>
  <si>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</si>
  <si>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</si>
  <si>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</si>
  <si>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</si>
  <si>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</si>
  <si>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</si>
  <si>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</si>
  <si>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</si>
  <si>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</si>
  <si>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</si>
  <si>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</si>
  <si>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</si>
  <si>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</si>
  <si>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</si>
  <si>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</si>
  <si>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</si>
  <si>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</si>
  <si>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</si>
  <si>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</si>
  <si>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</si>
  <si>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</si>
  <si>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</si>
  <si>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</si>
  <si>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</si>
  <si>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</si>
  <si>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</si>
  <si>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</si>
  <si>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</si>
  <si>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</si>
  <si>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</si>
  <si>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</si>
  <si>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</si>
  <si>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</si>
  <si>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</si>
  <si>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</si>
  <si>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</si>
  <si>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</si>
  <si>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</si>
  <si>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</si>
  <si>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</si>
  <si>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</si>
  <si>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</si>
  <si>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</si>
  <si>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</si>
  <si>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</si>
  <si>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</si>
  <si>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</si>
  <si>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</si>
  <si>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</si>
  <si>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</si>
  <si>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</si>
  <si>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</si>
  <si>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</si>
  <si>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</si>
  <si>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</si>
  <si>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</si>
  <si>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</si>
  <si>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</si>
  <si>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</si>
  <si>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</si>
  <si>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</si>
  <si>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</si>
  <si>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</si>
  <si>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</si>
  <si>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</si>
  <si>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</si>
  <si>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</si>
  <si>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</si>
  <si>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</si>
  <si>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</si>
  <si>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</si>
  <si>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</si>
  <si>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</si>
  <si>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</si>
  <si>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</si>
  <si>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</si>
  <si>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</si>
  <si>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</si>
  <si>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</si>
  <si>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</si>
  <si>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</si>
  <si>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</si>
  <si>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</si>
  <si>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</si>
  <si>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</si>
  <si>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</si>
  <si>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</si>
  <si>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</si>
  <si>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</si>
  <si>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</si>
  <si>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</si>
  <si>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</si>
  <si>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</si>
  <si>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</si>
  <si>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</si>
  <si>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</si>
  <si>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</si>
  <si>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</si>
  <si>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</si>
  <si>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</si>
  <si>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</si>
  <si>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</si>
  <si>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</si>
  <si>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</si>
  <si>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</si>
  <si>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</si>
  <si>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</si>
  <si>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</si>
  <si>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</si>
  <si>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</si>
  <si>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</si>
  <si>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</si>
  <si>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</si>
  <si>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</si>
  <si>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</si>
  <si>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</si>
  <si>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</si>
  <si>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</si>
  <si>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</si>
  <si>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</si>
  <si>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</si>
  <si>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</si>
  <si>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</si>
  <si>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</si>
  <si>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</si>
  <si>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</si>
  <si>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</si>
  <si>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</si>
  <si>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</si>
  <si>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</si>
  <si>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</si>
  <si>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</si>
  <si>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</si>
  <si>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</si>
  <si>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</si>
  <si>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</si>
  <si>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</si>
  <si>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</si>
  <si>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</si>
  <si>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</si>
  <si>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</si>
  <si>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</si>
  <si>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</si>
  <si>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</si>
  <si>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</si>
  <si>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</si>
  <si>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</si>
  <si>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</si>
  <si>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</si>
  <si>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</si>
  <si>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</si>
  <si>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</si>
  <si>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</si>
  <si>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</si>
  <si>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</si>
  <si>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</si>
  <si>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</si>
  <si>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</si>
  <si>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</si>
  <si>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</si>
  <si>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</si>
  <si>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</si>
  <si>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</si>
  <si>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</si>
  <si>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</si>
  <si>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</si>
  <si>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</si>
  <si>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</si>
  <si>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</si>
  <si>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</si>
  <si>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</si>
  <si>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</si>
  <si>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</si>
  <si>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</si>
  <si>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</si>
  <si>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</si>
  <si>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</si>
  <si>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</si>
  <si>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</si>
  <si>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</si>
  <si>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</si>
  <si>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</si>
  <si>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</si>
  <si>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</si>
  <si>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</si>
  <si>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</si>
  <si>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</si>
  <si>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</si>
  <si>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</si>
  <si>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</si>
  <si>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</si>
  <si>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</si>
  <si>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</si>
  <si>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</si>
  <si>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</si>
  <si>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</si>
  <si>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</si>
  <si>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</si>
  <si>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</si>
  <si>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</si>
  <si>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</si>
  <si>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</si>
  <si>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</si>
  <si>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</si>
  <si>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</si>
  <si>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</si>
  <si>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</si>
  <si>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</si>
  <si>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</si>
  <si>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</si>
  <si>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</si>
  <si>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</si>
  <si>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</si>
  <si>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</si>
  <si>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</si>
  <si>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</si>
  <si>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</si>
  <si>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</si>
  <si>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</si>
  <si>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</si>
  <si>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</si>
  <si>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</si>
  <si>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</si>
  <si>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</si>
  <si>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</si>
  <si>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</si>
  <si>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</si>
  <si>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</si>
  <si>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</si>
  <si>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</si>
  <si>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</si>
  <si>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</si>
  <si>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</si>
  <si>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</si>
  <si>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</si>
  <si>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</si>
  <si>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</si>
  <si>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</si>
  <si>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</si>
  <si>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</si>
  <si>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</si>
  <si>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</si>
  <si>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</si>
  <si>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</si>
  <si>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</si>
  <si>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</si>
  <si>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</si>
  <si>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</si>
  <si>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</si>
  <si>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</si>
  <si>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</si>
  <si>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</si>
  <si>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</si>
  <si>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</si>
  <si>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</si>
  <si>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</si>
  <si>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</si>
  <si>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</si>
  <si>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</si>
  <si>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</si>
  <si>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</si>
  <si>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</si>
  <si>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</si>
  <si>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</si>
  <si>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</si>
  <si>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</si>
  <si>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</si>
  <si>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</si>
  <si>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</si>
  <si>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</si>
  <si>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</si>
  <si>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</si>
  <si>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</si>
  <si>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</si>
  <si>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</si>
  <si>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</si>
  <si>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</si>
  <si>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</si>
  <si>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</si>
  <si>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</si>
  <si>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</si>
  <si>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</si>
  <si>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</si>
  <si>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</si>
  <si>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</si>
  <si>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</si>
  <si>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</si>
  <si>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</si>
  <si>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</si>
  <si>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</si>
  <si>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</si>
  <si>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</si>
  <si>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</si>
  <si>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</si>
  <si>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</si>
  <si>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</si>
  <si>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</si>
  <si>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</si>
  <si>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</si>
  <si>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</si>
  <si>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</si>
  <si>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</si>
  <si>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</si>
  <si>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</si>
  <si>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</si>
  <si>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</si>
  <si>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</si>
  <si>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</si>
  <si>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</si>
  <si>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</si>
  <si>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</si>
  <si>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</si>
  <si>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</si>
  <si>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</si>
  <si>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</si>
  <si>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</si>
  <si>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</si>
  <si>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</si>
  <si>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</si>
  <si>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</si>
  <si>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</si>
  <si>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</si>
  <si>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</si>
  <si>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</si>
  <si>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</si>
  <si>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</si>
  <si>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</si>
  <si>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</si>
  <si>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</si>
  <si>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</si>
  <si>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</si>
  <si>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</si>
  <si>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</si>
  <si>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</si>
  <si>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</si>
  <si>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</si>
  <si>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</si>
  <si>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</si>
  <si>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</si>
  <si>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</si>
  <si>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</si>
  <si>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</si>
  <si>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</si>
  <si>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</si>
  <si>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</si>
  <si>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</si>
  <si>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</si>
  <si>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</si>
  <si>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</si>
  <si>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</si>
  <si>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</si>
  <si>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</si>
  <si>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</si>
  <si>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</si>
  <si>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</si>
  <si>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</si>
  <si>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</si>
  <si>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</si>
  <si>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</si>
  <si>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</si>
  <si>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</si>
  <si>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</si>
  <si>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</si>
  <si>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</si>
  <si>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</si>
  <si>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</si>
  <si>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</si>
  <si>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</si>
  <si>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</si>
  <si>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</si>
  <si>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</si>
  <si>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</si>
  <si>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</si>
  <si>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</si>
  <si>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</si>
  <si>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</si>
  <si>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</si>
  <si>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</si>
  <si>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</si>
  <si>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</si>
  <si>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</si>
  <si>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</si>
  <si>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</si>
  <si>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</si>
  <si>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</si>
  <si>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</si>
  <si>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</si>
  <si>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</si>
  <si>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</si>
  <si>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</si>
  <si>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</si>
  <si>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</si>
  <si>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</si>
  <si>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</si>
  <si>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</si>
  <si>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</si>
  <si>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</si>
  <si>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</si>
  <si>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</si>
  <si>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</si>
  <si>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</si>
  <si>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</si>
  <si>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</si>
  <si>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</si>
  <si>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</si>
  <si>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</si>
  <si>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</si>
  <si>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</si>
  <si>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</si>
  <si>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</si>
  <si>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</si>
  <si>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</si>
  <si>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</si>
  <si>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</si>
  <si>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</si>
  <si>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</si>
  <si>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</si>
  <si>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</si>
  <si>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</si>
  <si>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</si>
  <si>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</si>
  <si>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</si>
  <si>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</si>
  <si>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</si>
  <si>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</si>
  <si>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</si>
  <si>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</si>
  <si>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</si>
  <si>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</si>
  <si>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</si>
  <si>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</si>
  <si>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</si>
  <si>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</si>
  <si>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</si>
  <si>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</si>
  <si>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</si>
  <si>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</si>
  <si>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</si>
  <si>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</si>
  <si>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</si>
  <si>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</si>
  <si>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</si>
  <si>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</si>
  <si>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</si>
  <si>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</si>
  <si>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</si>
  <si>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</si>
  <si>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</si>
  <si>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</si>
  <si>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</si>
  <si>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</si>
  <si>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</si>
  <si>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</si>
  <si>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</si>
  <si>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</si>
  <si>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</si>
  <si>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</si>
  <si>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</si>
  <si>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</si>
  <si>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</si>
  <si>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</si>
  <si>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</si>
  <si>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</si>
  <si>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</si>
  <si>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</si>
  <si>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</si>
  <si>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</si>
  <si>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</si>
  <si>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</si>
  <si>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</si>
  <si>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</si>
  <si>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</si>
  <si>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</si>
  <si>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</si>
  <si>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</si>
  <si>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</si>
  <si>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</si>
  <si>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</si>
  <si>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</si>
  <si>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</si>
  <si>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</si>
  <si>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</si>
  <si>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</si>
  <si>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</si>
  <si>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</si>
  <si>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</si>
  <si>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</si>
  <si>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</si>
  <si>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</si>
  <si>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</si>
  <si>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</si>
  <si>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</si>
  <si>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</si>
  <si>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</si>
  <si>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</si>
  <si>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</si>
  <si>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</si>
  <si>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</si>
  <si>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</si>
  <si>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</si>
  <si>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</si>
  <si>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</si>
  <si>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</si>
  <si>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</si>
  <si>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</si>
  <si>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</si>
  <si>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</si>
  <si>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</si>
  <si>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</si>
  <si>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</si>
  <si>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</si>
  <si>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</si>
  <si>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</si>
  <si>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</si>
  <si>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</si>
  <si>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</si>
  <si>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</si>
  <si>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</si>
  <si>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</si>
  <si>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</si>
  <si>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</si>
  <si>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</si>
  <si>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</si>
  <si>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</si>
  <si>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</si>
  <si>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</si>
  <si>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</si>
  <si>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</si>
  <si>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</si>
  <si>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</si>
  <si>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</si>
  <si>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</si>
  <si>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</si>
  <si>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</si>
  <si>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</si>
  <si>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</si>
  <si>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</si>
  <si>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</si>
  <si>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</si>
  <si>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</si>
  <si>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</si>
  <si>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</si>
  <si>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</si>
  <si>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</si>
  <si>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</si>
  <si>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</si>
  <si>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</si>
  <si>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</si>
  <si>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</si>
  <si>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</si>
  <si>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</si>
  <si>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</si>
  <si>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</si>
  <si>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</si>
  <si>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</si>
  <si>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</si>
  <si>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</si>
  <si>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</si>
  <si>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</si>
  <si>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</si>
  <si>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</si>
  <si>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</si>
  <si>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</si>
  <si>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</si>
  <si>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</si>
  <si>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</si>
  <si>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</si>
  <si>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</si>
  <si>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</si>
  <si>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</si>
  <si>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</si>
  <si>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</si>
  <si>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</si>
  <si>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</si>
  <si>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</si>
  <si>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</si>
  <si>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</si>
  <si>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</si>
  <si>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</si>
  <si>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</si>
  <si>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</si>
  <si>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</si>
  <si>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</si>
  <si>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</si>
  <si>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</si>
  <si>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</si>
  <si>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</si>
  <si>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</si>
  <si>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</si>
  <si>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</si>
  <si>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</si>
  <si>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</si>
  <si>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</si>
  <si>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</si>
  <si>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</si>
  <si>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</si>
  <si>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</si>
  <si>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</si>
  <si>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</si>
  <si>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</si>
  <si>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</si>
  <si>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</si>
  <si>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</si>
  <si>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</si>
  <si>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</si>
  <si>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</si>
  <si>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</si>
  <si>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</si>
  <si>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</si>
  <si>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</si>
  <si>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</si>
  <si>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</si>
  <si>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</si>
  <si>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</si>
  <si>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</si>
  <si>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</si>
  <si>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</si>
  <si>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</si>
  <si>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</si>
  <si>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</si>
  <si>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</si>
  <si>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</si>
  <si>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</si>
  <si>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</si>
  <si>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</si>
  <si>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</si>
  <si>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</si>
  <si>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</si>
  <si>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</si>
  <si>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</si>
  <si>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</si>
  <si>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</si>
  <si>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</si>
  <si>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</si>
  <si>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</si>
  <si>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</si>
  <si>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</si>
  <si>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</si>
  <si>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</si>
  <si>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</si>
  <si>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</si>
  <si>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</si>
  <si>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</si>
  <si>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</si>
  <si>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</si>
  <si>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</si>
  <si>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</si>
  <si>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</si>
  <si>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</si>
  <si>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</si>
  <si>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</si>
  <si>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</si>
  <si>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</si>
  <si>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</si>
  <si>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</si>
  <si>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</si>
  <si>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</si>
  <si>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</si>
  <si>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</si>
  <si>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</si>
  <si>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</si>
  <si>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</si>
  <si>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</si>
  <si>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</si>
  <si>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</si>
  <si>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</si>
  <si>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</si>
  <si>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</si>
  <si>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</si>
  <si>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</si>
  <si>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</si>
  <si>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</si>
  <si>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</si>
  <si>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</si>
  <si>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</si>
  <si>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</si>
  <si>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</si>
  <si>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</si>
  <si>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</si>
  <si>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</si>
  <si>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</si>
  <si>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</si>
  <si>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</si>
  <si>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</si>
  <si>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</si>
  <si>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</si>
  <si>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</si>
  <si>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</si>
  <si>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</si>
  <si>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</si>
  <si>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</si>
  <si>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</si>
  <si>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</si>
  <si>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</si>
  <si>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</si>
  <si>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</si>
  <si>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</si>
  <si>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</si>
  <si>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</si>
  <si>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</si>
  <si>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</si>
  <si>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</si>
  <si>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</si>
  <si>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</si>
  <si>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</si>
  <si>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</si>
  <si>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</si>
  <si>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</si>
  <si>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</si>
  <si>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</si>
  <si>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</si>
  <si>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</si>
  <si>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</si>
  <si>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</si>
  <si>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</si>
  <si>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</si>
  <si>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</si>
  <si>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</si>
  <si>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</si>
  <si>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</si>
  <si>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</si>
  <si>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</si>
  <si>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</si>
  <si>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</si>
  <si>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</si>
  <si>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</si>
  <si>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</si>
  <si>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</si>
  <si>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</si>
  <si>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</si>
  <si>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</si>
  <si>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</si>
  <si>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</si>
  <si>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</si>
  <si>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</si>
  <si>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</si>
  <si>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</si>
  <si>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</si>
  <si>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</si>
  <si>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</si>
  <si>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</si>
  <si>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</si>
  <si>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</si>
  <si>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</si>
  <si>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</si>
  <si>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</si>
  <si>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</si>
  <si>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</si>
  <si>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</si>
  <si>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</si>
  <si>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</si>
  <si>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</si>
  <si>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</si>
  <si>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</si>
  <si>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</si>
  <si>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</si>
  <si>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</si>
  <si>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</si>
  <si>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</si>
  <si>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</si>
  <si>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</si>
  <si>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</si>
  <si>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</si>
  <si>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</si>
  <si>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</si>
  <si>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</si>
  <si>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</si>
  <si>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</si>
  <si>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</si>
  <si>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</si>
  <si>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</si>
  <si>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</si>
  <si>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</si>
  <si>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</si>
  <si>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</si>
  <si>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</si>
  <si>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</si>
  <si>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</si>
  <si>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</si>
  <si>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</si>
  <si>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</si>
  <si>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</si>
  <si>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</si>
  <si>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</si>
  <si>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</si>
  <si>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</si>
  <si>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</si>
  <si>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</si>
  <si>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</si>
  <si>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</si>
  <si>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</si>
  <si>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</si>
  <si>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</si>
  <si>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</si>
  <si>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</si>
  <si>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</si>
  <si>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</si>
  <si>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</si>
  <si>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</si>
  <si>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</si>
  <si>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</si>
  <si>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</si>
  <si>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</si>
  <si>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</si>
  <si>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</si>
  <si>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</si>
  <si>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</si>
  <si>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</si>
  <si>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</si>
  <si>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</si>
  <si>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</si>
  <si>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</si>
  <si>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</si>
  <si>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</si>
  <si>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</si>
  <si>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</si>
  <si>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</si>
  <si>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</si>
  <si>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</si>
  <si>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</si>
  <si>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</si>
  <si>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</si>
  <si>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</si>
  <si>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</si>
  <si>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</si>
  <si>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</si>
  <si>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</si>
  <si>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</si>
  <si>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</si>
  <si>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</si>
  <si>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</si>
  <si>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</si>
  <si>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</si>
  <si>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</si>
  <si>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</si>
  <si>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</si>
  <si>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</si>
  <si>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</si>
  <si>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</si>
  <si>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</si>
  <si>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</si>
  <si>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</si>
  <si>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</si>
  <si>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</si>
  <si>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</si>
  <si>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</si>
  <si>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</si>
  <si>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</si>
  <si>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</si>
  <si>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</si>
  <si>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</si>
  <si>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</si>
  <si>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</si>
  <si>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</si>
  <si>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</si>
  <si>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</si>
  <si>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</si>
  <si>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</si>
  <si>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</si>
  <si>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</si>
  <si>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</si>
  <si>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</si>
  <si>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</si>
  <si>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</si>
  <si>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</si>
  <si>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</si>
  <si>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</si>
  <si>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</si>
  <si>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</si>
  <si>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</si>
  <si>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</si>
  <si>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</si>
  <si>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</si>
  <si>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</si>
  <si>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</si>
  <si>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</si>
  <si>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</si>
  <si>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</si>
  <si>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</si>
  <si>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</si>
  <si>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</si>
  <si>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</si>
  <si>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</si>
  <si>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</si>
  <si>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</si>
  <si>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</si>
  <si>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</si>
  <si>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</si>
  <si>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</si>
  <si>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</si>
  <si>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</si>
  <si>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</si>
  <si>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</si>
  <si>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</si>
  <si>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</si>
  <si>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</si>
  <si>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</si>
  <si>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</si>
  <si>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</si>
  <si>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</si>
  <si>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</si>
  <si>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</si>
  <si>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</si>
  <si>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</si>
  <si>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</si>
  <si>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</si>
  <si>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</si>
  <si>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</si>
  <si>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</si>
  <si>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</si>
  <si>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</si>
  <si>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</si>
  <si>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</si>
  <si>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</si>
  <si>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</si>
  <si>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</si>
  <si>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</si>
  <si>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</si>
  <si>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</si>
  <si>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</si>
  <si>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</si>
  <si>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</si>
  <si>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</si>
  <si>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</si>
  <si>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</si>
  <si>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</si>
  <si>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</si>
  <si>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</si>
  <si>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</si>
  <si>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</si>
  <si>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</si>
  <si>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</si>
  <si>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</si>
  <si>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</si>
  <si>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</si>
  <si>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</si>
  <si>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</si>
  <si>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</si>
  <si>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</si>
  <si>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</si>
  <si>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</si>
  <si>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</si>
  <si>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</si>
  <si>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</si>
  <si>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</si>
  <si>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</si>
  <si>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</si>
  <si>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</si>
  <si>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</si>
  <si>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</si>
  <si>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</si>
  <si>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</si>
  <si>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</si>
  <si>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</si>
  <si>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</si>
  <si>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</si>
  <si>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</si>
  <si>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</si>
  <si>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</si>
  <si>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</si>
  <si>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</si>
  <si>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</si>
  <si>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</si>
  <si>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</si>
  <si>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</si>
  <si>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</si>
  <si>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</si>
  <si>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</si>
  <si>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</si>
  <si>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</si>
  <si>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</si>
  <si>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</si>
  <si>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</si>
  <si>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</si>
  <si>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</si>
  <si>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</si>
  <si>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</si>
  <si>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</si>
  <si>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</si>
  <si>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</si>
  <si>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</si>
  <si>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</si>
  <si>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</si>
  <si>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</si>
  <si>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</si>
  <si>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</si>
  <si>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</si>
  <si>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</si>
  <si>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</si>
  <si>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</si>
  <si>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</si>
  <si>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</si>
  <si>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</si>
  <si>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</si>
  <si>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</si>
  <si>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</si>
  <si>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</si>
  <si>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</si>
  <si>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</si>
  <si>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</si>
  <si>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</si>
  <si>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</si>
  <si>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</si>
  <si>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</si>
  <si>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</si>
  <si>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</si>
  <si>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</si>
  <si>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</si>
  <si>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</si>
  <si>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</si>
  <si>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</si>
  <si>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</si>
  <si>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</si>
  <si>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</si>
  <si>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</si>
  <si>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</si>
  <si>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</si>
  <si>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</si>
  <si>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</si>
  <si>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</si>
  <si>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</si>
  <si>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</si>
  <si>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</si>
  <si>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</si>
  <si>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</si>
  <si>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</si>
  <si>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</si>
  <si>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</si>
  <si>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</si>
  <si>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</si>
  <si>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</si>
  <si>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</si>
  <si>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</si>
  <si>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</si>
  <si>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</si>
  <si>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</si>
  <si>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</si>
  <si>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</si>
  <si>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</si>
  <si>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</si>
  <si>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</si>
  <si>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</si>
  <si>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</si>
  <si>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</si>
  <si>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</si>
  <si>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</si>
  <si>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</si>
  <si>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</si>
  <si>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</si>
  <si>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</si>
  <si>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</si>
  <si>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</si>
  <si>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</si>
  <si>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</si>
  <si>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</si>
  <si>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</si>
  <si>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</si>
  <si>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</si>
  <si>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</si>
  <si>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</si>
  <si>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</si>
  <si>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</si>
  <si>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</si>
  <si>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</si>
  <si>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</si>
  <si>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</si>
  <si>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</si>
  <si>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</si>
  <si>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</si>
  <si>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</si>
  <si>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</si>
  <si>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</si>
  <si>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</si>
  <si>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</si>
  <si>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</si>
  <si>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</si>
  <si>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</si>
  <si>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</si>
  <si>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</si>
  <si>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</si>
  <si>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</si>
  <si>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</si>
  <si>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</si>
  <si>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</si>
  <si>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</si>
  <si>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</si>
  <si>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</si>
  <si>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</si>
  <si>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</si>
  <si>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</si>
  <si>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</si>
  <si>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</si>
  <si>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</si>
  <si>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</si>
  <si>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</si>
  <si>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</si>
  <si>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</si>
  <si>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</si>
  <si>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</si>
  <si>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</si>
  <si>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</si>
  <si>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</si>
  <si>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</si>
  <si>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</si>
  <si>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</si>
  <si>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</si>
  <si>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</si>
  <si>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</si>
  <si>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</si>
  <si>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</si>
  <si>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</si>
  <si>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</si>
  <si>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</si>
  <si>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</si>
  <si>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</si>
  <si>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</si>
  <si>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</si>
  <si>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</si>
  <si>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</si>
  <si>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</si>
  <si>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</si>
  <si>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</si>
  <si>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</si>
  <si>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</si>
  <si>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</si>
  <si>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</si>
  <si>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</si>
  <si>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</si>
  <si>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</si>
  <si>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</si>
  <si>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</si>
  <si>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</si>
  <si>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</si>
  <si>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</si>
  <si>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</si>
  <si>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</si>
  <si>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</si>
  <si>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</si>
  <si>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</si>
  <si>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</si>
  <si>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</si>
  <si>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</si>
  <si>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</si>
  <si>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</si>
  <si>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</si>
  <si>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</si>
  <si>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</si>
  <si>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</si>
  <si>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</si>
  <si>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</si>
  <si>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</si>
  <si>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</si>
  <si>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</si>
  <si>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</si>
  <si>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</si>
  <si>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</si>
  <si>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</si>
  <si>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</si>
  <si>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</si>
  <si>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</si>
  <si>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</si>
  <si>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</si>
  <si>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</si>
  <si>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</si>
  <si>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</si>
  <si>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</si>
  <si>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</si>
  <si>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</si>
  <si>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</si>
  <si>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</si>
  <si>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</si>
  <si>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</si>
  <si>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</si>
  <si>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</si>
  <si>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</si>
  <si>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</si>
  <si>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</si>
  <si>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</si>
  <si>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</si>
  <si>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</si>
  <si>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</si>
  <si>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</si>
  <si>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</si>
  <si>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</si>
  <si>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</si>
  <si>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</si>
  <si>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</si>
  <si>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</si>
  <si>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</si>
  <si>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</si>
  <si>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</si>
  <si>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</si>
  <si>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</si>
  <si>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</si>
  <si>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</si>
  <si>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</si>
  <si>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</si>
  <si>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</si>
  <si>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</si>
  <si>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</si>
  <si>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</si>
  <si>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</si>
  <si>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</si>
  <si>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</si>
  <si>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</si>
  <si>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</si>
  <si>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</si>
  <si>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</si>
  <si>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</si>
  <si>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</si>
  <si>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</si>
  <si>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</si>
  <si>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</si>
  <si>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</si>
  <si>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</si>
  <si>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</si>
  <si>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</si>
  <si>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</si>
  <si>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</si>
  <si>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</si>
  <si>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</si>
  <si>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</si>
  <si>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</si>
  <si>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</si>
  <si>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</si>
  <si>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</si>
  <si>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</si>
  <si>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</si>
  <si>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</si>
  <si>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</si>
  <si>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</si>
  <si>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</si>
  <si>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</si>
  <si>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</si>
  <si>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</si>
  <si>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</si>
  <si>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</si>
  <si>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</si>
  <si>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</si>
  <si>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</si>
  <si>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</si>
  <si>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</si>
  <si>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</si>
  <si>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</si>
  <si>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</si>
  <si>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</si>
  <si>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</si>
  <si>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</si>
  <si>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</si>
  <si>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</si>
  <si>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</si>
  <si>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</si>
  <si>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</si>
  <si>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</si>
  <si>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</si>
  <si>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</si>
  <si>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</si>
  <si>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</si>
  <si>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</si>
  <si>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</si>
  <si>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</si>
  <si>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</si>
  <si>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</si>
  <si>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</si>
  <si>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</si>
  <si>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</si>
  <si>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</si>
  <si>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</si>
  <si>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</si>
  <si>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</si>
  <si>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</si>
  <si>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</si>
  <si>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</si>
  <si>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</si>
  <si>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</si>
  <si>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</si>
  <si>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</si>
  <si>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</si>
  <si>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</si>
  <si>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</si>
  <si>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</si>
  <si>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</si>
  <si>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</si>
  <si>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</si>
  <si>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</si>
  <si>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</si>
  <si>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</si>
  <si>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</si>
  <si>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</si>
  <si>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</si>
  <si>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</si>
  <si>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</si>
  <si>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</si>
  <si>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</si>
  <si>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</si>
  <si>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</si>
  <si>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</si>
  <si>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</si>
  <si>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</si>
  <si>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</si>
  <si>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</si>
  <si>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</si>
  <si>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</si>
  <si>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</si>
  <si>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</si>
  <si>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</si>
  <si>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</si>
  <si>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</si>
  <si>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</si>
  <si>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</si>
  <si>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</si>
  <si>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</si>
  <si>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</si>
  <si>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</si>
  <si>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</si>
  <si>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</si>
  <si>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</si>
  <si>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</si>
  <si>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</si>
  <si>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</si>
  <si>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</si>
  <si>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</si>
  <si>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</si>
  <si>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</si>
  <si>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</si>
  <si>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</si>
  <si>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</si>
  <si>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</si>
  <si>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</si>
  <si>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</si>
  <si>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</si>
  <si>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</si>
  <si>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</si>
  <si>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</si>
  <si>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</si>
  <si>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</si>
  <si>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</si>
  <si>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</si>
  <si>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</si>
  <si>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</si>
  <si>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</si>
  <si>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</si>
  <si>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</si>
  <si>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</si>
  <si>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</si>
  <si>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</si>
  <si>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</si>
  <si>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</si>
  <si>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usmd0702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</si>
  <si>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</si>
  <si>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</si>
  <si>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</si>
  <si>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</si>
  <si>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</si>
  <si>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</si>
  <si>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</si>
  <si>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</si>
  <si>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</si>
  <si>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</si>
  <si>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</si>
  <si>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10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</si>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</sst>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300.80307013888523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45963.751495717595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45963.751495717595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45963.751495717595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45963.751495717595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45963.751495717595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45963.751495717595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45963.751495717595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45963.751495717595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45963.751495717595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45963.751495717595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45963.751495717595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45963.751495717595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45963.751495717595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45963.751495717595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45963.751495717595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45963.751495717595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45963.751495717595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45963.751495717595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45963.751495717595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45963.751495717595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45963.751495717595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45963.751495717595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45963.751495717595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45963.751495717595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45963.751495717595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45963.751495717595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45963.751495717595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45963.751495717595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45963.751495717595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45963.751495717595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45963.751495717595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45963.751495717595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45963.751495717595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45963.751495717595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45963.751495717595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45963.751495717595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45963.751495717595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45963.751495717595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45963.751495717595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45963.751495717595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45963.751495717595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45963.751495717595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45963.751495717595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45963.751495717595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45963.751495717595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45963.751495717595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45963.751495717595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45963.751495717595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45963.751495717595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45963.751495717595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45963.751495717595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45963.751495717595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45963.751495717595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45963.751495717595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45963.751495717595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45963.751495717595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45963.751495717595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45963.751495717595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45963.751495717595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45963.751495717595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45963.751495717595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45963.751495717595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45963.751495717595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45963.751495717595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45963.751495717595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45963.751495717595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45963.751495717595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45963.751495717595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45963.751495717595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45963.751495717595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45963.751495717595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45963.751495717595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45963.751495717595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45963.751495717595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45963.751495717595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45963.751495717595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45963.751495717595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45963.751495717595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45963.751495717595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45963.751495717595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45963.751495717595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45963.751495717595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45963.751495717595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45963.751495717595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45963.751495717595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45963.751495717595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45963.751495717595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45963.751495717595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45963.751495717595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45963.751495717595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45963.751495717595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45963.751495717595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45963.751495717595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45963.751495717595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45963.751495717595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45963.751495717595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45963.751495717595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45963.751495717595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45963.751495717595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45963.751495717595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45963.751495717595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45963.751495717595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45963.751495717595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45963.751495717595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45963.751495717595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45963.751495717595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45963.751495717595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45963.751495717595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45963.751495717595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45963.751495717595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45963.751495717595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34A27A15-0942-4E55-8C1A-1AD957BF09C7}"/>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138.7516581018499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5.0094127314805519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45963.751495717595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45963.751495717595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45963.751495717595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45963.751495833334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45963.751496064811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45963.751496064811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45963.751496064811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45963.751496064811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45963.751496064811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45963.751496064811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45963.751496064811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45963.751496064811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45963.751496064811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45963.751496064811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45963.751496064811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45963.751496064811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45963.751496064811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45963.751496064811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45963.751496064811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45963.751496064811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45963.751496064811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45963.751496064811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45963.751496064811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45963.751496064811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45963.751496064811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45963.751496064811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45963.751496064811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45963.751496064811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45963.751496064811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45963.751496064811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45963.751496064811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45963.751496064811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45963.751496064811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45963.751496064811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45963.751496064811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45963.751496064811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45963.751496064811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45963.751496064811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45963.751496064811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45963.751496064811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45963.751496064811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45963.751496064811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45963.751496064811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45963.751496064811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45963.751496064811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45963.751496064811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45963.751496064811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45963.751496064811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45963.751496064811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45963.751496064811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45963.751496064811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45963.751496064811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45963.751496064811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45963.751496064811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45963.751496064811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45963.751496064811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45963.751496064811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45963.751496064811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45963.751496064811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45963.751496064811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45963.751496064811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45963.751496064811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45963.751496064811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45963.751496064811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45963.751496064811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45963.751496064811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45963.751496064811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45963.751496064811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45963.751496064811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45963.751496064811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45963.751496064811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45963.751496064811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45963.751496064811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45963.751496064811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45963.751496064811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45963.751496064811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45963.751496064811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45963.751496064811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45963.751496064811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45963.751496064811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45963.751496064811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45963.751496064811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45963.751496064811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45963.751496064811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45963.751496064811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45963.751496064811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45963.751496064811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45963.751496064811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45963.751496064811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45963.751496064811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45963.751496064811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45963.751496064811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45963.751496064811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45963.751496064811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45963.751496064811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45963.751496064811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45963.751496064811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45963.751496064811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45963.751496064811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45963.751496064811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45963.751496064811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45963.751496064811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45963.751496064811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45963.751496064811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45963.751496064811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45963.751496064811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45963.751496064811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45963.751496064811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45963.751496064811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45963.751496064811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45963.751496064811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45963.751496064811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45963.751496064811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45963.751496064811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45963.751496064811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45963.751496064811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45963.751496064811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45963.751496064811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45963.751496064811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45963.751496064811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45963.751496064811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45963.751496064811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45963.751496064811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45963.751496064811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45963.751496064811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45963.751496064811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45963.751496064811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45963.751496064811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45963.751496064811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45963.751496064811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45963.751496064811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45963.751496064811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45963.751496064811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45963.751496064811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45963.751496064811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45963.751496064811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45963.751496064811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45963.751496064811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45963.751496064811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45963.751496064811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45963.751496064811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45963.751496064811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45963.751496064811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45963.751496064811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45963.751496064811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45963.751496064811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45963.751496064811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45963.751496064811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45963.751496064811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45963.751496064811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45963.751496064811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45963.751496064811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45963.751496064811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45963.751496064811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45963.751496064811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45963.751496064811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45963.751496064811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45963.751496064811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45963.751496064811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45963.751496064811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45963.751496064811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45963.751496064811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45963.751496064811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45963.751496064811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45963.751496064811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45963.751496064811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45963.751496064811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45963.751496064811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45963.751496064811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45963.751496064811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45963.751496064811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45963.751496064811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45963.751496064811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45963.751496064811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45963.751496064811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45963.751496064811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45963.751496064811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45963.751496064811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45963.751496064811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45963.751496064811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45963.751496064811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45963.751496064811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45963.751496064811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45963.751496064811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45963.751496064811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45963.751496064811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45963.751496064811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45963.751496064811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45963.751496064811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45963.751496064811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45963.751496064811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45963.751496064811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45963.751496064811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45963.751496064811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45963.751496064811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45963.751496064811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45963.751496064811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45963.751496064811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45963.751496064811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45963.751496064811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45963.751496064811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45963.751496064811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45963.751496064811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45963.751496064811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45963.751496064811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45963.751496064811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45963.751496064811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45963.751496064811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45963.751496064811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45963.751496064811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45963.751496064811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45963.751496064811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45963.751496064811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45963.751496064811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45963.751496064811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45963.751496064811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45963.751496064811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45963.751496064811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45963.751496064811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45963.751496064811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45963.751496064811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45963.751496064811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45963.751496064811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45963.751496064811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45963.751496064811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45963.751496064811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45963.751496064811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45963.751496064811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45963.751496064811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45963.751496064811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45963.751496064811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45963.751496064811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45963.751496064811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45963.751496064811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45963.751496064811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45963.751496064811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45963.751496064811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45963.751496064811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45963.751496064811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45963.751496064811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45963.751496064811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45963.751496064811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45963.751496064811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45963.751496064811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45963.751496064811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45963.751496064811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45963.751496064811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45963.751496064811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45963.751496064811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45963.751496064811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45963.751496064811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45963.751496064811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45963.751496064811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45963.751496064811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45963.751496064811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45963.751496064811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45963.751496064811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45963.751496064811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45963.751496064811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45963.751496064811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45963.751496064811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45963.751496064811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45963.751496064811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45963.751496064811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45963.751496064811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45963.751496064811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45963.751496064811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45963.751496064811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45963.751496064811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45963.751496064811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45963.751496064811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45963.751496064811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45963.751496064811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45963.751496064811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45963.751496064811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45963.751496064811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45963.751496064811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45963.751496064811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45963.751496064811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45963.751496064811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45963.751496064811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45963.751496064811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45963.751496064811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45963.751496064811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45963.751496064811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45963.751496064811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45963.751496064811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45963.751496064811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45963.751496064811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45963.751496064811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45963.751496064811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45963.751496064811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45963.751496064811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45963.751496064811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45963.751496064811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45963.751496064811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45963.751496064811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45963.751496064811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45963.751496064811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45963.751496064811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45963.751496064811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45963.751496064811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45963.751496064811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45963.751496064811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45963.751496064811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45963.751496064811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45963.751496064811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45963.751496064811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45963.751496064811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45963.751496064811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45963.751496064811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45963.751496064811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45963.751496064811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45963.751496064811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45963.751496064811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45963.751496064811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45963.751496064811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45963.751496064811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45963.751496064811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45963.751496064811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45963.751496064811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45963.751496064811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45963.751496064811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45963.751496064811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45963.751496064811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45963.751496064811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45963.751496064811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45963.751496064811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45963.751496064811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45963.751496064811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45963.751496064811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45963.751496064811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45963.751496064811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45963.751496064811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45963.751496064811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45963.751496064811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45963.751496064811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45963.751496064811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45963.751496064811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45963.751496064811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45963.751496064811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45963.751496064811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45963.751496064811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45963.751496064811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45963.751496064811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45963.751496064811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45963.751496064811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45963.751496064811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45963.751496064811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45963.751496064811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45963.751496064811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45963.751496064811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45963.751496064811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45963.751496064811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45963.751496064811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45963.751496064811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45963.751496064811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45963.751496064811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45963.751496064811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45963.751496064811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45963.751496064811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45963.751496064811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45963.751496064811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45963.751496064811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45963.751496064811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45963.751496064811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45963.751496064811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45963.751496064811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45963.751496064811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45963.751496064811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45963.751496064811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45963.751496064811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45963.751496064811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45963.751496064811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45963.751496064811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45963.751496064811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45963.751496064811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45963.751496064811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45963.751496064811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45963.751496064811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45963.751496064811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45963.751496064811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45963.751496064811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45963.751496064811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45963.751496064811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45963.751496064811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45963.751496064811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45963.751496064811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45963.751496064811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45963.751496064811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45963.751496064811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45963.751496064811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45963.751496064811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45963.751496064811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45963.751496064811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45963.751496064811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45963.751496064811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45963.751496064811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45963.751496064811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45963.751496064811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45963.751496064811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45963.751496064811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45963.751496064811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45963.751496064811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45963.751496064811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45963.751496064811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45963.751496064811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45963.751496064811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45963.751496064811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45963.751496064811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45963.751496064811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45963.751496064811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45963.751496064811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45963.751496064811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45963.751496064811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45963.751496064811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45963.751496064811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45963.751496064811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45963.751496064811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45963.751496064811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45963.751496064811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45963.751496064811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45963.751496064811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45963.751496064811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45963.751496064811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45963.751496064811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45963.751496064811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45963.751496064811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45963.751496064811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45963.751496064811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45963.751496064811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45963.751496064811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45963.751496064811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45963.751496064811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45963.751496064811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45963.751496064811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45963.751496064811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45963.751496064811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45963.751496064811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45963.751496064811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45963.751496064811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45963.751496064811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45963.751496064811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45963.751496064811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45963.751496064811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45963.751496064811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45963.751496064811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45963.751496064811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45963.751496064811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45963.751496064811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45963.751496064811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45963.751496064811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45963.751496064811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45963.751496064811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45963.751496064811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45963.751496064811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45963.751496064811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45963.751496064811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45963.751496064811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45963.751496064811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45963.751496064811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45963.751496064811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45963.751496064811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45963.751496064811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45963.751496064811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45963.751496064811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45963.751496064811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45963.751496064811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45963.751496064811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45963.751496064811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45963.751496064811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45963.751496064811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45963.751496064811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45963.751496064811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45963.751496064811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45963.751496064811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45963.751496064811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45963.751496064811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45963.751496064811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45963.751496064811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45963.751496064811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45963.751496064811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45963.751496064811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45963.751496064811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45963.751496064811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45963.751496064811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45963.751496064811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45963.751496064811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45963.751496064811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45963.751496064811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45963.751496064811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45963.751496064811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45963.751496064811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45963.751496064811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45963.751496064811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45963.751496064811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45963.751496064811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45963.751496064811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45963.751496064811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45963.751496064811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45963.751496064811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45963.751496064811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45963.751496064811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45963.751496064811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45963.751496064811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45963.751496064811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45963.751496064811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45963.751496064811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45963.751496064811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45963.751496064811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45963.751496064811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45963.751496064811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45963.751496064811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45963.751496064811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45963.751496064811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45963.751496064811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45963.751496064811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45963.751496064811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45963.751496064811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45963.751496064811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45963.751496064811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45963.751496064811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45963.751496064811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45963.751496064811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45963.751496064811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45963.751496064811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45963.751496064811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45963.751496064811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45963.751496064811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45963.751496064811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45963.751496064811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45963.751496064811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45963.751496064811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45963.751496064811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45963.751496064811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45963.751496064811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45963.751496064811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45963.751496064811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45963.751496064811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45963.751496064811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45963.751496064811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45963.751496064811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45963.751496064811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45963.751496064811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45963.751496064811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45963.751496064811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45963.751496064811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45963.751496064811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45963.751496064811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45963.751496064811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45963.751496064811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45963.751496064811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45963.751496064811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45963.751496064811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45963.751496064811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45963.751496064811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45963.751496064811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45963.751496064811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45963.751496064811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45963.751496064811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45963.751496064811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45963.751496064811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45963.751496064811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45963.751496064811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45963.751496064811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45963.751496064811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45963.751496064811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45963.751496064811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45963.751496064811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45963.751496064811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45963.751496064811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45963.751496064811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45963.751496064811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45963.751496064811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45963.751496064811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45963.751496064811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45963.751496064811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45963.751496064811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45963.751496064811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45963.751496064811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45963.751496064811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45963.751496064811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45963.751496064811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45963.751496064811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45963.751496064811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45963.751496064811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45963.751496064811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45963.751496064811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45963.751496064811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45963.751496064811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45963.751496064811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45963.751496064811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45963.751496064811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45963.751496064811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45963.751496064811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45963.751496064811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45963.751496064811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45963.751496064811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45963.751496064811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45963.751496064811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45963.751496064811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45963.751496064811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45963.751496064811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45963.751496064811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45963.751496064811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45963.751496064811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45963.751496064811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45963.751496064811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45963.751496064811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45963.751496064811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45963.751496064811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45963.751496064811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45963.751496064811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45963.751496064811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45963.751496064811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45963.751496064811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45963.751496064811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45963.751496064811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45963.751496064811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45963.751496064811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45963.751496064811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45963.751496064811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45963.751496064811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45963.751496064811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45963.751496064811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45963.751496064811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45963.751496064811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45963.751496064811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45963.751496064811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45963.751496064811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45963.751496064811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45963.751496064811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45963.751496064811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45963.751496064811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45963.751496064811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45963.751496064811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45963.751496064811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45963.751496064811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45963.751496064811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45963.751496064811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45963.751496064811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45963.751496064811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45963.751496064811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45963.751496064811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45963.751496064811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45963.751496064811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45963.751496064811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45963.751496064811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45963.751496064811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45963.751496064811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45963.751496064811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45963.751496064811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45963.751496064811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45963.751496064811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45963.751496064811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45963.751496064811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45963.751496064811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45963.751496064811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45963.751496064811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45963.751496064811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45963.751496064811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45963.751496064811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45963.751496064811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45963.751496064811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45963.751496064811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45963.751496064811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45963.751496064811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45963.751496064811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45963.751496064811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45963.751496064811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45963.751496064811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45963.751496064811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45963.751496064811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45963.751496064811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45963.751496064811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45963.751496064811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45963.751496064811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45963.751496064811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45963.751496064811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45963.751496064811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45963.751496064811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45963.751496064811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45963.751496064811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45963.751496064811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45963.751496064811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45963.751496064811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45963.751496064811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45963.751496064811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45963.751496064811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45963.751496064811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45963.751496064811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45963.751496064811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45963.751496064811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45963.751496064811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45963.751496064811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45963.751496064811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45963.751496064811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45963.751496064811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45963.751496064811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45963.751496064811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45963.751496064811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45963.751496064811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45963.751496064811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45963.751496064811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45963.751496064811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45963.751496064811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45963.751496064811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45963.751496064811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45963.751496064811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45963.751496064811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45963.751496064811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45963.751496064811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45963.751496064811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45963.751496064811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45963.751496064811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45963.751496064811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45963.751496064811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45963.751496064811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45963.751496064811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45963.751496064811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45963.751496064811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45963.751496064811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45963.751496064811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45963.751496064811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45963.751496064811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45963.751496064811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45963.751496064811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45963.751496064811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45963.751496064811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45963.751496064811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45963.751496064811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45963.751496064811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45963.751496064811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45963.751496064811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45963.751496064811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45963.751496064811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45963.751496064811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45963.751496064811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45963.751496064811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45963.751496064811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45963.751496064811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45963.751496064811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45963.751496064811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45963.751496064811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45963.751496064811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45963.751496064811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45963.751496064811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45963.751496064811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45963.751496064811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45963.751496064811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45963.751496064811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45963.751496064811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45963.751496064811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45963.751496064811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45963.751496064811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45963.751496064811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45963.751496064811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45963.751496064811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45963.751496064811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45963.751496064811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45963.751496064811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45963.751496064811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45963.751496064811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45963.751496064811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45963.751496064811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45963.751496064811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45963.751496064811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45963.751496064811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45963.751496064811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45963.751496064811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45963.751496064811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45963.751496064811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45963.751496064811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45963.751496064811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45963.751496064811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45963.751496064811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45963.751496064811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45963.751496064811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45963.751496064811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45963.751496064811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45963.751496064811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45963.751496064811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45963.751496064811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45963.751496064811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45963.751496064811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45963.751496064811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45963.751496064811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45963.751496064811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45963.751496064811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45963.751496064811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45963.751496064811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45963.751496064811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45963.751496064811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45963.751496064811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45963.751496064811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45963.751496064811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45963.751496064811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45963.751496064811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45963.751496064811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45963.751496064811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45963.751496064811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45963.751496064811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45963.751496064811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45963.751496064811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45963.751496064811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45963.751496064811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45963.751496064811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45963.751496064811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45963.751496064811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45963.751496064811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45963.751496064811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45963.751496064811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45963.751496064811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45963.751496064811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45963.751496064811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45963.751496064811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45963.751496064811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45963.751496064811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45963.751496064811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45963.751496064811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45963.751496064811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45963.751496064811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45963.751496064811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45963.751496064811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45963.751496064811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45963.751496064811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45963.751496064811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45963.751496064811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45963.751496064811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45963.751496064811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45963.751496064811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45963.751496064811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45963.751496064811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45963.751496064811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45963.751496064811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45963.751496064811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45963.751496064811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45963.751496064811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45963.751496064811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45963.751496064811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45963.751496064811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45963.751496064811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45963.751496064811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45963.751496064811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45963.751496064811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45963.751496064811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45963.751496064811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45963.751496064811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45963.751496064811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45963.751496064811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45963.751496064811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45963.751496064811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45963.751496064811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45963.751496064811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45963.751496064811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45963.751496064811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45963.751496064811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45963.751496064811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45963.751496064811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45963.751496064811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45963.751496064811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45963.751496064811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45963.751496064811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45963.751496064811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45963.751496064811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45963.751496064811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45963.751496064811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45963.751496064811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45963.751496064811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45963.751496064811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45963.751496064811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45963.751496064811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45963.751496064811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45963.751496064811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45963.751496064811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45963.751496064811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45963.751496064811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45963.751496064811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45963.751496064811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45963.751496064811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45963.751496064811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45963.751496064811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45963.751496064811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45963.751496064811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45963.751496064811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45963.751496064811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45963.751496064811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45963.751496064811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45963.751496064811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45963.751496064811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45963.751496064811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45963.751496064811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45963.751496064811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45963.751496064811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45963.751496064811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45963.751496064811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45963.751496064811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45963.751496064811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45963.751496064811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45963.751496064811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45963.751496064811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45963.751496064811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45963.751496064811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45963.751496064811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45963.751496064811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45963.751496064811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45963.751496064811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45963.751496064811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45963.751496064811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45963.751496064811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45963.751496064811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45963.751496064811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45963.751496064811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45963.751496064811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45963.751496064811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45963.751496064811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45963.751496064811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45963.751496064811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45963.751496064811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45963.751496064811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45963.751496064811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45963.751496064811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45963.751496064811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45963.751496064811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45963.751496064811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45963.751496064811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45963.751496064811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45963.751496064811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45963.751496064811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45963.751496064811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45963.751496064811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45963.751496064811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45963.751496064811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45963.751496064811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45963.751496064811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45963.751496064811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45963.751496064811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45963.751496064811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45963.751496064811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45963.751496064811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45963.751496064811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45963.751496064811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45963.751496064811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45963.751496064811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45963.751496064811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45963.751496064811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45963.751496064811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45963.751496064811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45963.751496064811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45963.751496064811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45963.751496064811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45963.751496064811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45963.751496064811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45963.751496064811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45963.751496064811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45963.751496064811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45963.751496064811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45963.751496064811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45963.751496064811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45963.751496064811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45963.751496064811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45963.751496064811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45963.751496064811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45963.751496064811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45963.751496064811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45963.751496064811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45963.751496064811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45963.751496064811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45963.751496064811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45963.751496064811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45963.751496064811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45963.751496064811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45963.751496064811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45963.751496064811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45963.751496064811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45963.751496064811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45963.751496064811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45963.751496064811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45963.751496064811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45963.751496064811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45963.751496064811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45963.751496064811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45963.751496064811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45963.751496064811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45963.751496064811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45963.751496064811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45963.751496064811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45963.751496064811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45963.751496064811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45963.751496064811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45963.751496064811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45963.751496064811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45963.751496064811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45963.751496064811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45963.751496064811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45963.751496064811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45963.751496064811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45963.751496064811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45963.751496064811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45963.751496064811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45963.751496064811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45963.751496064811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45963.751496064811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45963.751496064811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45963.751496064811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45963.751496064811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45963.751496064811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45963.751496064811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45963.751496064811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45963.751496064811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45963.751496064811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45963.751496064811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45963.751496064811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45963.751496064811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45963.751496064811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45963.751496064811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45963.751496064811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45963.751496064811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45963.751496064811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45963.751496064811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45963.751496064811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45963.751496064811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45963.751496064811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45963.751496064811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45963.751496064811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45963.751496064811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45963.751496064811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45963.751496064811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45963.751496064811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45963.751496064811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45963.751496064811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45963.751496064811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45963.751496064811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45963.751496064811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45963.751496064811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45963.751496064811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45963.751496064811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45963.751496064811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45963.751496064811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45963.751496064811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45963.751496064811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45963.751496064811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45963.751496064811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45963.751496064811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45963.751496064811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45963.751496064811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45963.751496064811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45963.751496064811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45963.751496064811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45963.751496064811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45963.751496064811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45963.751496064811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45963.751496064811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45963.751496064811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45963.751496064811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45963.751496064811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45963.751496064811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45963.751496064811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45963.751496064811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45963.751496064811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45963.751496064811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45963.751496064811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45963.751496064811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45963.751496064811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45963.751496064811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45963.751496064811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45963.751496064811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45963.751496064811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45963.751496064811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45963.751496064811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45963.751496064811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45963.751496064811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45963.751496064811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45963.751496064811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45963.751496064811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45963.751496064811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45963.751496064811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45963.751496064811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45963.751496064811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45963.751496064811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45963.751496064811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45963.751496064811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45963.751496064811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45963.751496064811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45963.751496064811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45963.751496064811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45963.751496064811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45963.751496064811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45963.751496064811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45963.751496064811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45963.751496064811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45963.751496064811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45963.751496064811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45963.751496064811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45963.751496064811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45963.751496064811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45963.751496064811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45963.751496064811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45963.751496064811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45963.751496064811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45963.751496064811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45963.751496064811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45963.751496064811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45963.751496064811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45963.751496064811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45963.751496064811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45963.751496064811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45963.751496064811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45963.751496064811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45963.751496064811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45963.751496064811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45963.751496064811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45963.751496064811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45963.751496064811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45963.751496064811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45963.751496064811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45963.751496064811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45963.751496064811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45963.751496064811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45963.751496064811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45963.751496064811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45963.751496064811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45963.751496064811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45963.751496064811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45963.751496064811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45963.751496064811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45963.751496064811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45963.751496064811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45963.751496064811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45963.751496064811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45963.751496064811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45963.751496064811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45963.751496064811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45963.751496064811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45963.751496064811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45963.751496064811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45963.751496064811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45963.751496064811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45963.751496064811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45963.751496064811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45963.751496064811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45963.751496064811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45963.751496064811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45963.751496064811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45963.751496064811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45963.751496064811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45963.751496064811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45963.751496064811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45963.751496064811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45963.751496064811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45963.751496064811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45963.751496064811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45963.751496064811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45963.751496064811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45963.751496064811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45963.751496064811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45963.751496064811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45963.751496064811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45963.751496064811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45963.751496064811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45963.751496064811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45963.751496064811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45963.751496064811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45963.751496064811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45963.751496064811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45963.751496064811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45963.751496064811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45963.751496064811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45963.751496064811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45963.751496064811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45963.751496064811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45963.751496064811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45963.751496064811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45963.751496064811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45963.751496064811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45963.751496064811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45963.751496064811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45963.751496064811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45963.751496064811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45963.751496064811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45963.751496064811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45963.751496064811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45963.751496064811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45963.751496064811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45963.751496064811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45963.751496064811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45963.751496064811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45963.751496064811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45963.751496064811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45963.751496064811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45963.751496064811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45963.751496064811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45963.751496064811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45963.751496064811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45963.751496064811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45963.751496064811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45963.751496064811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45963.751496064811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45963.751496064811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45963.751496064811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45963.751496064811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45963.751496064811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45963.751496064811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45963.751496064811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45963.751496064811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45963.751496064811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45963.751496064811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45963.751496064811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45963.751496064811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45963.751496064811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45963.751496064811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45963.751496064811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260.27077847221517</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45963.751496064811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45963.751496064811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45963.751496064811</v>
      </c>
      <c r="H5" s="122"/>
      <c r="I5" s="118" t="str">
        <f>IFERROR(VLOOKUP(D5,DB!A:F,6,0),"")</f>
        <v/>
      </c>
      <c r="J5" s="118" t="str">
        <f>IFERROR(VLOOKUP(D5,DB!A:G,7,0),"")</f>
        <v/>
      </c>
      <c r="K5" s="124"/>
      <c r="L5" s="120" t="str">
        <f>IFERROR(VLOOKUP(D5,DB!A:I,9,0),"")</f>
        <v/>
      </c>
    </row>
    <row r="6" spans="1:16" ht="15" customHeight="1">
      <c r="A6" s="118"/>
      <c r="B6" s="118" t="str">
        <f>IFERROR(VLOOKUP(D6,DB!A:K,11,0),"")</f>
        <v>R4</v>
      </c>
      <c r="C6" s="119"/>
      <c r="D6" s="120" t="s">
        <v>39109</v>
      </c>
      <c r="E6" s="97" t="s">
        <v>39021</v>
      </c>
      <c r="F6" s="122"/>
      <c r="G6" s="123">
        <f ca="1">IFERROR(NOW()-F6,"")</f>
        <v>45963.751496064811</v>
      </c>
      <c r="H6" s="122"/>
      <c r="I6" s="118" t="str">
        <f>IFERROR(VLOOKUP(D6,DB!A:F,6,0),"")</f>
        <v>SCECO</v>
      </c>
      <c r="J6" s="118" t="str">
        <f>IFERROR(VLOOKUP(D6,DB!A:G,7,0),"")</f>
        <v>Vandalized</v>
      </c>
      <c r="K6" s="124"/>
      <c r="L6" s="120" t="str">
        <f>IFERROR(VLOOKUP(D6,DB!A:I,9,0),"")</f>
        <v>Latis</v>
      </c>
    </row>
    <row r="7" spans="1:16" ht="15" customHeight="1">
      <c r="A7" s="118"/>
      <c r="B7" s="118" t="str">
        <f>IFERROR(VLOOKUP(D7,DB!A:K,11,0),"")</f>
        <v/>
      </c>
      <c r="C7" s="119"/>
      <c r="D7" s="120"/>
      <c r="E7" s="97" t="s">
        <v>39021</v>
      </c>
      <c r="F7" s="122"/>
      <c r="G7" s="123">
        <f ca="1">IFERROR(NOW()-F7,"")</f>
        <v>45963.751496064811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45963.751496064811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45963.751496064811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45963.751496064811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45963.751496064811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45963.751496064811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45963.751496064811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45963.751496064811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45963.751496064811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45963.751496064811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45963.751496064811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45963.751496064811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45963.751496064811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45963.751496064811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45963.751496064811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45963.751496064811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45963.751496064811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45963.751496064811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45963.751496064811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45963.751496064811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45963.751496064811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45963.751496064811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45963.751496064811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45963.751496064811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45963.751496064811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45963.751496064811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45963.751496064811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45963.751496064811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45963.751496064811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45963.751496064811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45963.751496064811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45963.751496064811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45963.751496064811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45963.751496064811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45963.751496064811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45963.751496064811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45963.751496064811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45963.751496064811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45963.751496064811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45963.751496064811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45963.751496064811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45963.751496064811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45963.751496064811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45963.751496064811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45963.751496064811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45963.751496064811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45963.751496064811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45963.751496064811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45963.751496064811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45963.751496064811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45963.751496064811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45963.751496064811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45963.751496064811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45963.751496064811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45963.751496064811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45963.751496064811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45963.751496064811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45963.751496064811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45963.751496064811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45963.751496064811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45963.751496064811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45963.751496064811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45963.751496064811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45963.751496064811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45963.751496064811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45963.751496064811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45963.751496064811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45963.751496064811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45963.751496064811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45963.751496064811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45963.751496064811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45963.751496064811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45963.751496064811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45963.751496064811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45963.751496064811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45963.751496064811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45963.751496064811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45963.751496064811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45963.751496064811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45963.751496064811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45963.751496064811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45963.751496064811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45963.751496064811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45963.751496064811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45963.751496064811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45963.751496064811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45963.751496064811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45963.751496064811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45963.751496064811</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45963.751496064811</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71.919435532407078</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37.562618749994726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15.090384953698958</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45963.751496064811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45963.751496064811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45963.751496064811</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45963.751496064811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45963.751496064811</v>
      </c>
      <c r="H9" s="152"/>
      <c r="I9" s="151" t="str">
        <f>IFERROR(VLOOKUP(D9,DB!A:F,6,0),"")</f>
        <v/>
      </c>
      <c r="J9" s="151" t="str">
        <f>IFERROR(VLOOKUP(D9,DB!A:G,7,0),"")</f>
        <v/>
      </c>
      <c r="K9" s="151"/>
      <c r="L9" s="151" t="str">
        <f>IFERROR(VLOOKUP(D9,DB!A:I,9,0),"")</f>
        <v/>
      </c>
    </row>
    <row r="10" spans="1:13" ht="15">
      <c r="A10" s="151"/>
      <c r="B10" s="151" t="str">
        <f>IFERROR(VLOOKUP(D10,DB!A:K,11,0),"")</f>
        <v>R5</v>
      </c>
      <c r="C10" s="151"/>
      <c r="D10" s="174" t="s">
        <v>38499</v>
      </c>
      <c r="E10" s="151"/>
      <c r="F10" s="152"/>
      <c r="G10" s="153">
        <f ca="1">IFERROR(NOW()-F10,"")</f>
        <v>45963.751496064811</v>
      </c>
      <c r="H10" s="152"/>
      <c r="I10" s="151" t="str">
        <f>IFERROR(VLOOKUP(D10,DB!A:F,6,0),"")</f>
        <v>SCECO</v>
      </c>
      <c r="J10" s="151" t="str">
        <f>IFERROR(VLOOKUP(D10,DB!A:G,7,0),"")</f>
        <v>Haj Removal</v>
      </c>
      <c r="K10" s="151"/>
      <c r="L10" s="151" t="str">
        <f>IFERROR(VLOOKUP(D10,DB!A:I,9,0),"")</f>
        <v>Latis</v>
      </c>
    </row>
    <row r="11" spans="1:13" ht="15">
      <c r="A11" s="151"/>
      <c r="B11" s="151" t="str">
        <f>IFERROR(VLOOKUP(D11,DB!A:K,11,0),"")</f>
        <v/>
      </c>
      <c r="C11" s="151"/>
      <c r="D11" s="151"/>
      <c r="E11" s="151"/>
      <c r="F11" s="152"/>
      <c r="G11" s="153">
        <f ca="1">IFERROR(NOW()-F11,"")</f>
        <v>45963.751496064811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45963.751496064811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45963.751496064811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45963.751496064811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45963.751496064811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45963.751496064811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45963.751496064811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45963.751496064811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45963.751496064811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45963.751496064811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45963.751496064811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45963.751496064811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45963.751496064811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45963.751496064811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45963.751496064811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45963.751496064811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45963.751496064811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45963.751496064811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45963.751496064811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45963.751496064811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45963.751496064811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45963.751496064811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45963.751496064811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45963.751496064811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45963.751496064811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45963.751496064811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45963.751496064811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45963.751496064811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45963.751496064811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45963.751496064811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45963.751496064811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45963.751496064811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45963.751496064811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45963.751496064811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45963.751496064811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45963.751496064811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45963.751496064811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45963.751496064811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45963.751496064811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45963.751496064811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45963.751496064811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45963.751496064811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45963.751496064811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45963.751496064811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45963.751496064811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45963.751496064811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45963.751496064811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45963.751496064811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45963.751496064811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45963.751496064811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45963.751496064811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45963.751496064811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45963.751496064811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45963.751496064811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45963.751496064811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45963.751496064811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45963.751496064811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45963.751496064811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45963.751496064811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45963.751496064811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45963.751496064811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45963.751496064811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45963.751496064811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45963.751496064811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45963.751496064811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45963.751496064811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45963.751496064811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45963.751496064811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45963.751496064811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45963.751496064811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45963.751496064811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45963.751496064811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45963.751496064811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45963.751496064811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45963.751496064811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45963.751496064811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45963.751496064811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45963.751496064811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45963.751496064811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45963.751496064811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45963.751496064811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45963.751496064811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45963.751496064811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45963.751496064811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45963.751496064811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45963.751496064811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45963.751496064811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45963.751496064811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45963.751496064811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45963.751496064811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45963.751496064811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45963.751496064811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45963.751496064811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45963.751496064811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45963.751496064811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45963.751496064811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45963.751496064811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45963.751496064811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45963.751496064811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45963.751496064811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45963.751496064811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45963.751496064811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45963.751496064811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45963.751496064811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45963.751496064811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45963.751496064811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45963.751496064811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45963.751496064811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45963.751496064811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45963.751496064811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45963.751496064811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45963.751496064811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45963.751496064811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45963.751496064811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45963.751496064811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45963.751496064811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45963.751496064811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45963.751496064811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45963.751496064811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45963.751496064811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45963.751496064811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45963.751496064811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45963.751496064811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45963.751496064811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45963.751496064811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45963.751496064811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45963.751496064811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45963.751496064811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45963.751496064811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45963.751496064811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45963.751496064811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45963.751496064811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45963.751496064811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45963.751496064811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45963.751496064811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45963.751496064811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45963.751496064811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45963.751496064811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45963.751496064811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45963.751496064811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45963.751496064811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45963.751496064811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45963.751496064811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45963.751496064811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45963.751496064811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45963.751496064811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45963.751496064811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45963.751496064811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45963.751496064811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45963.751496064811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45963.751496064811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45963.751496064811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45963.751496064811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45963.751496064811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45963.751496064811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45963.751496064811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45963.751496064811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45963.751496064811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45963.751496064811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45963.751496064811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45963.751496064811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45963.751496064811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45963.751496064811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45963.751496064811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45963.751496064811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45963.751496064811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45963.751496064811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45963.751496064811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45963.751496064811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45963.751496064811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45963.751496064811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45963.751496064811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45963.751496064811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45963.751496064811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45963.751496064811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45963.751496064811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45963.751496064811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45963.751496064811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45963.751496064811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45963.751496064811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45963.751496064811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45963.751496064811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45963.751496064811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45963.751496064811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45963.751496064811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45963.751496064811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45963.751496064811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45963.751496064811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45963.751496064811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45963.751496064811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45963.751496064811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45963.751496064811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45963.751496064811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45963.751496064811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45963.751496064811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45963.751496064811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45963.751496064811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45963.751496064811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45963.751496064811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45963.751496064811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45963.751496064811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45963.751496064811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45963.751496064811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45963.751496064811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45963.751496064811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45963.751496064811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45963.751496064811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45963.751496064811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45963.751496064811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45963.751496064811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45963.751496064811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45963.751496064811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45963.751496064811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45963.751496064811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45963.751496064811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45963.751496064811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45963.751496064811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45963.751496064811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45963.751496064811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45963.751496064811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45963.751496064811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45963.751496064811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45963.751496064811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45963.751496064811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45963.751496064811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45963.751496064811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45963.751496064811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45963.751496064811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45963.751496064811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45963.751496064811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45963.751496064811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45963.751496064811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45963.751496064811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45963.751496064811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45963.751496064811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45963.751496064811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45963.751496064811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45963.751496064811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45963.751496064811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45963.751496064811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45963.751496064811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45963.751496064811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45963.751496064811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45963.751496064811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45963.751496064811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45963.751496064811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45963.751496064811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45963.751496064811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45963.751496064811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45963.751496064811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45963.751496064811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45963.751496064811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45963.751496064811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45963.751496064811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45963.751496064811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45963.751496064811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45963.751496064811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45963.751496064811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45963.751496064811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45963.751496064811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45963.751496064811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45963.751496064811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45963.751496064811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45963.751496064811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45963.751496064811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45963.751496064811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45963.751496064811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45963.751496064811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45963.751496064811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45963.751496064811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45963.751496064811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45963.751496064811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45963.751496064811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45963.751496064811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45963.751496064811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45963.751496064811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45963.751496064811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45963.751496064811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45963.751496064811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45963.751496064811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45963.751496064811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45963.751496064811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45963.751496064811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45963.751496064811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45963.751496064811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45963.751496064811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45963.751496064811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45963.751496064811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45963.751496064811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45963.751496064811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45963.751496064811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45963.751496064811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45963.751496064811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45963.751496064811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45963.751496064811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45963.751496064811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45963.751496064811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45963.751496064811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45963.751496064811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45963.751496064811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45963.751496064811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45963.751496064811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45963.751496064811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45963.751496064811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45963.751496064811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45963.751496064811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45963.751496064811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45963.751496064811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45963.751496064811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45963.751496064811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45963.751496064811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45963.751496064811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45963.751496064811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45963.751496064811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45963.751496064811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45963.751496064811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45963.751496064811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45963.751496064811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45963.751496064811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45963.751496064811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45963.751496064811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45963.751496064811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45963.751496064811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45963.751496064811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45963.751496064811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45963.751496064811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45963.751496064811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45963.751496064811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45963.751496064811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45963.751496064811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45963.751496064811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45963.751496064811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45963.751496064811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45963.751496064811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45963.751496064811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45963.751496064811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45963.751496064811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45963.751496064811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45963.751496064811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45963.751496064811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45963.751496064811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45963.751496064811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45963.751496064811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45963.751496064811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45963.751496064811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45963.751496064811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45963.751496064811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45963.751496064811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45963.751496064811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45963.751496064811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45963.751496064811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45963.751496064811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45963.751496064811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45963.751496064811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45963.751496064811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45963.751496064811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45963.751496064811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45963.751496064811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45963.751496064811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45963.751496064811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45963.751496064811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45963.751496064811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45963.751496064811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45963.751496064811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45963.751496064811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39116</v>
      </c>
      <c r="B2" s="102" t="str">
        <f>IFERROR(VLOOKUP(D2,DB!A:K,11,0),"")</f>
        <v>R6</v>
      </c>
      <c r="C2" s="104">
        <v>1</v>
      </c>
      <c r="D2" s="102" t="s">
        <v>34850</v>
      </c>
      <c r="E2" s="102" t="s">
        <v>39117</v>
      </c>
      <c r="F2" s="106">
        <v>45963.62945601852</v>
      </c>
      <c r="G2" s="76">
        <f ca="1">IFERROR(NOW()-F2,"-")</f>
        <v>0.12203969907568535</v>
      </c>
      <c r="H2" s="106">
        <v>45963.634062500001</v>
      </c>
      <c r="I2" s="102" t="str">
        <f>IFERROR(VLOOKUP(D2,DB!A:F,6,0),"")</f>
        <v>SCECO</v>
      </c>
      <c r="J2" s="169" t="str">
        <f>IFERROR(VLOOKUP(D2,DB!A:G,7,0),"")</f>
        <v>In progress</v>
      </c>
      <c r="K2" s="107" t="s">
        <v>39118</v>
      </c>
      <c r="L2" s="108" t="str">
        <f>IFERROR(VLOOKUP(D2,DB!A:I,9,0),"")</f>
        <v>Latis</v>
      </c>
    </row>
    <row r="3" spans="1:16383" ht="31.5" customHeight="1">
      <c r="A3" s="168" t="s">
        <v>39119</v>
      </c>
      <c r="B3" s="169" t="s">
        <v>5398</v>
      </c>
      <c r="C3" s="170">
        <v>1</v>
      </c>
      <c r="D3" s="169" t="s">
        <v>39120</v>
      </c>
      <c r="E3" s="102" t="s">
        <v>39021</v>
      </c>
      <c r="F3" s="171">
        <v>45963.66202546296</v>
      </c>
      <c r="G3" s="115">
        <f ca="1">IFERROR(NOW()-F3,"-")</f>
        <v>8.9470254635671154E-2</v>
      </c>
      <c r="H3" s="171">
        <v>45963.656076388892</v>
      </c>
      <c r="I3" s="169" t="str">
        <f>IFERROR(VLOOKUP(D3,DB!A:F,6,0),"")</f>
        <v/>
      </c>
      <c r="J3" s="169" t="str">
        <f>IFERROR(VLOOKUP(D3,DB!A:G,7,0),"")</f>
        <v/>
      </c>
      <c r="K3" s="172" t="s">
        <v>39121</v>
      </c>
      <c r="L3" s="173" t="s">
        <v>39122</v>
      </c>
    </row>
    <row r="4" spans="1:16383" ht="31.5" customHeight="1">
      <c r="A4" s="168"/>
      <c r="B4" s="169" t="str">
        <f>IFERROR(VLOOKUP(D4,DB!A:K,11,0),"")</f>
        <v/>
      </c>
      <c r="C4" s="170"/>
      <c r="D4" s="169"/>
      <c r="E4" s="102"/>
      <c r="F4" s="171"/>
      <c r="G4" s="115">
        <f t="shared" ref="G4:G25" ca="1" si="0">IFERROR(NOW()-F4,"-")</f>
        <v>45963.751495717595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45963.751495717595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45963.751495717595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45963.751495717595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45963.751495717595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45963.751495717595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45963.751495717595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45963.751495717595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45963.751495717595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45963.751495717595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45963.751495717595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45963.751495717595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45963.751495717595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45963.751495717595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45963.751495717595</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45963.751495717595</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45963.751495717595</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45963.751495717595</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45963.751495717595</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45963.751495717595</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45963.751495717595</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45963.751495717595</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45963.751495717595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45963.751495717595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45963.751495717595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45963.751495717595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45963.751495717595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45963.751495717595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45963.751495717595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45963.751495717595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45963.751495717595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45963.751495717595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45963.751495717595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45963.751495717595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45963.751495717595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45963.751495717595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45963.751495717595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45963.751495717595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45963.751495717595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45963.751495717595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45963.751495717595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45963.751495717595</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