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32" documentId="120_S{2AC9BD13-BADA-5192-A53E-5A8FF88502F6}" xr6:coauthVersionLast="47" xr6:coauthVersionMax="47" xr10:uidLastSave="{CA7C84DE-2886-4160-943A-D9D3850E4D9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J8" i="5"/>
  <c r="I8" i="5"/>
  <c r="G8" i="5"/>
  <c r="B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<sst xmlns="http://schemas.openxmlformats.org/spreadsheetml/2006/main" count="181536" uniqueCount="39147">
  <si>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</si>
  <si>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</si>
  <si>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</si>
  <si>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</si>
  <si>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</si>
  <si>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</si>
  <si>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</si>
  <si>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</si>
  <si>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</si>
  <si>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</si>
  <si>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</si>
  <si>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</si>
  <si>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</si>
  <si>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</si>
  <si>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</si>
  <si>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</si>
  <si>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</si>
  <si>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</si>
  <si>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</si>
  <si>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</si>
  <si>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</si>
  <si>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</si>
  <si>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</si>
  <si>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</si>
  <si>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</si>
  <si>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</si>
  <si>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</si>
  <si>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</si>
  <si>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</si>
  <si>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</si>
  <si>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</si>
  <si>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</si>
  <si>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</si>
  <si>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</si>
  <si>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</si>
  <si>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</si>
  <si>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</si>
  <si>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</si>
  <si>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</si>
  <si>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</si>
  <si>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</si>
  <si>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</si>
  <si>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</si>
  <si>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</si>
  <si>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</si>
  <si>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</si>
  <si>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</si>
  <si>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</si>
  <si>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</si>
  <si>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</si>
  <si>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</si>
  <si>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</si>
  <si>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</si>
  <si>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</si>
  <si>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</si>
  <si>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</si>
  <si>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</si>
  <si>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</si>
  <si>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</si>
  <si>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</si>
  <si>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</si>
  <si>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</si>
  <si>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</si>
  <si>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</si>
  <si>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</si>
  <si>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</si>
  <si>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</si>
  <si>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</si>
  <si>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</si>
  <si>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</si>
  <si>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</si>
  <si>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</si>
  <si>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</si>
  <si>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</si>
  <si>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</si>
  <si>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</si>
  <si>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</si>
  <si>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</si>
  <si>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</si>
  <si>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</si>
  <si>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</si>
  <si>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</si>
  <si>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</si>
  <si>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</si>
  <si>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</si>
  <si>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</si>
  <si>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</si>
  <si>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</si>
  <si>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</si>
  <si>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</si>
  <si>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</si>
  <si>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</si>
  <si>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</si>
  <si>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</si>
  <si>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</si>
  <si>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</si>
  <si>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</si>
  <si>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</si>
  <si>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</si>
  <si>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</si>
  <si>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</si>
  <si>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</si>
  <si>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</si>
  <si>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</si>
  <si>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</si>
  <si>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</si>
  <si>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</si>
  <si>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</si>
  <si>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</si>
  <si>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</si>
  <si>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</si>
  <si>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</si>
  <si>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</si>
  <si>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</si>
  <si>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</si>
  <si>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</si>
  <si>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</si>
  <si>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</si>
  <si>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</si>
  <si>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</si>
  <si>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</si>
  <si>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</si>
  <si>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</si>
  <si>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</si>
  <si>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</si>
  <si>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</si>
  <si>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</si>
  <si>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</si>
  <si>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</si>
  <si>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</si>
  <si>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</si>
  <si>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</si>
  <si>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</si>
  <si>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</si>
  <si>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</si>
  <si>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</si>
  <si>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</si>
  <si>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</si>
  <si>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</si>
  <si>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</si>
  <si>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</si>
  <si>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</si>
  <si>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</si>
  <si>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</si>
  <si>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</si>
  <si>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</si>
  <si>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</si>
  <si>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</si>
  <si>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</si>
  <si>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</si>
  <si>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</si>
  <si>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</si>
  <si>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</si>
  <si>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</si>
  <si>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</si>
  <si>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</si>
  <si>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</si>
  <si>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</si>
  <si>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</si>
  <si>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</si>
  <si>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</si>
  <si>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</si>
  <si>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</si>
  <si>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</si>
  <si>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</si>
  <si>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</si>
  <si>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</si>
  <si>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</si>
  <si>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</si>
  <si>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</si>
  <si>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</si>
  <si>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</si>
  <si>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</si>
  <si>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</si>
  <si>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</si>
  <si>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</si>
  <si>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</si>
  <si>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</si>
  <si>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</si>
  <si>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</si>
  <si>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</si>
  <si>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</si>
  <si>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</si>
  <si>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</si>
  <si>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</si>
  <si>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</si>
  <si>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</si>
  <si>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</si>
  <si>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</si>
  <si>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</si>
  <si>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</si>
  <si>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</si>
  <si>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</si>
  <si>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</si>
  <si>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</si>
  <si>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</si>
  <si>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</si>
  <si>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</si>
  <si>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</si>
  <si>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</si>
  <si>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</si>
  <si>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</si>
  <si>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</si>
  <si>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</si>
  <si>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</si>
  <si>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</si>
  <si>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</si>
  <si>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</si>
  <si>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</si>
  <si>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</si>
  <si>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</si>
  <si>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</si>
  <si>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</si>
  <si>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</si>
  <si>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</si>
  <si>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</si>
  <si>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</si>
  <si>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</si>
  <si>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</si>
  <si>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</si>
  <si>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</si>
  <si>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</si>
  <si>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</si>
  <si>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</si>
  <si>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</si>
  <si>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</si>
  <si>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</si>
  <si>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</si>
  <si>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</si>
  <si>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</si>
  <si>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</si>
  <si>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</si>
  <si>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</si>
  <si>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</si>
  <si>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</si>
  <si>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</si>
  <si>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</si>
  <si>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</si>
  <si>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</si>
  <si>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</si>
  <si>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</si>
  <si>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</si>
  <si>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</si>
  <si>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</si>
  <si>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</si>
  <si>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</si>
  <si>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</si>
  <si>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</si>
  <si>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</si>
  <si>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</si>
  <si>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</si>
  <si>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</si>
  <si>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</si>
  <si>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</si>
  <si>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</si>
  <si>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</si>
  <si>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</si>
  <si>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</si>
  <si>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</si>
  <si>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</si>
  <si>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</si>
  <si>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</si>
  <si>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</si>
  <si>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</si>
  <si>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</si>
  <si>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</si>
  <si>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</si>
  <si>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</si>
  <si>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</si>
  <si>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</si>
  <si>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</si>
  <si>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</si>
  <si>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</si>
  <si>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</si>
  <si>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</si>
  <si>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</si>
  <si>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</si>
  <si>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</si>
  <si>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</si>
  <si>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</si>
  <si>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</si>
  <si>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</si>
  <si>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</si>
  <si>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</si>
  <si>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</si>
  <si>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</si>
  <si>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</si>
  <si>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</si>
  <si>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</si>
  <si>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</si>
  <si>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</si>
  <si>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</si>
  <si>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</si>
  <si>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</si>
  <si>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</si>
  <si>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</si>
  <si>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</si>
  <si>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</si>
  <si>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</si>
  <si>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</si>
  <si>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</si>
  <si>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</si>
  <si>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</si>
  <si>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</si>
  <si>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</si>
  <si>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</si>
  <si>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</si>
  <si>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</si>
  <si>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</si>
  <si>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</si>
  <si>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</si>
  <si>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</si>
  <si>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</si>
  <si>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</si>
  <si>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</si>
  <si>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</si>
  <si>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</si>
  <si>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</si>
  <si>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</si>
  <si>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</si>
  <si>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</si>
  <si>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</si>
  <si>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</si>
  <si>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</si>
  <si>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</si>
  <si>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</si>
  <si>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</si>
  <si>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</si>
  <si>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</si>
  <si>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</si>
  <si>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</si>
  <si>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</si>
  <si>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</si>
  <si>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</si>
  <si>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</si>
  <si>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</si>
  <si>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</si>
  <si>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</si>
  <si>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</si>
  <si>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</si>
  <si>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</si>
  <si>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</si>
  <si>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</si>
  <si>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</si>
  <si>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</si>
  <si>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</si>
  <si>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</si>
  <si>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</si>
  <si>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</si>
  <si>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</si>
  <si>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</si>
  <si>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</si>
  <si>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</si>
  <si>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</si>
  <si>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</si>
  <si>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</si>
  <si>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</si>
  <si>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</si>
  <si>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</si>
  <si>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</si>
  <si>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</si>
  <si>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</si>
  <si>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</si>
  <si>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</si>
  <si>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</si>
  <si>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</si>
  <si>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</si>
  <si>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</si>
  <si>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</si>
  <si>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</si>
  <si>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</si>
  <si>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</si>
  <si>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</si>
  <si>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</si>
  <si>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</si>
  <si>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</si>
  <si>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</si>
  <si>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</si>
  <si>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</si>
  <si>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</si>
  <si>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</si>
  <si>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</si>
  <si>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</si>
  <si>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</si>
  <si>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</si>
  <si>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</si>
  <si>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</si>
  <si>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</si>
  <si>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</si>
  <si>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</si>
  <si>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</si>
  <si>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</si>
  <si>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</si>
  <si>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</si>
  <si>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</si>
  <si>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</si>
  <si>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</si>
  <si>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</si>
  <si>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</si>
  <si>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</si>
  <si>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</si>
  <si>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</si>
  <si>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</si>
  <si>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</si>
  <si>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</si>
  <si>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</si>
  <si>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</si>
  <si>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</si>
  <si>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</si>
  <si>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</si>
  <si>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</si>
  <si>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</si>
  <si>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</si>
  <si>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</si>
  <si>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</si>
  <si>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</si>
  <si>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</si>
  <si>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</si>
  <si>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</si>
  <si>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</si>
  <si>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</si>
  <si>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</si>
  <si>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</si>
  <si>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</si>
  <si>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</si>
  <si>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</si>
  <si>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</si>
  <si>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</si>
  <si>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</si>
  <si>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</si>
  <si>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</si>
  <si>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</si>
  <si>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</si>
  <si>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</si>
  <si>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</si>
  <si>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</si>
  <si>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</si>
  <si>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</si>
  <si>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</si>
  <si>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</si>
  <si>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</si>
  <si>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</si>
  <si>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</si>
  <si>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</si>
  <si>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</si>
  <si>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</si>
  <si>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</si>
  <si>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</si>
  <si>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</si>
  <si>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</si>
  <si>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</si>
  <si>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</si>
  <si>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</si>
  <si>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</si>
  <si>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</si>
  <si>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</si>
  <si>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</si>
  <si>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</si>
  <si>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</si>
  <si>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</si>
  <si>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</si>
  <si>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</si>
  <si>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</si>
  <si>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</si>
  <si>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</si>
  <si>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</si>
  <si>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</si>
  <si>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</si>
  <si>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</si>
  <si>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</si>
  <si>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</si>
  <si>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</si>
  <si>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</si>
  <si>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</si>
  <si>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</si>
  <si>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</si>
  <si>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</si>
  <si>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</si>
  <si>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</si>
  <si>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</si>
  <si>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</si>
  <si>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</si>
  <si>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</si>
  <si>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</si>
  <si>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</si>
  <si>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</si>
  <si>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</si>
  <si>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</si>
  <si>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</si>
  <si>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</si>
  <si>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</si>
  <si>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</si>
  <si>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</si>
  <si>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</si>
  <si>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</si>
  <si>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</si>
  <si>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</si>
  <si>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</si>
  <si>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</si>
  <si>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</si>
  <si>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</si>
  <si>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</si>
  <si>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</si>
  <si>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</si>
  <si>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</si>
  <si>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</si>
  <si>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</si>
  <si>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</si>
  <si>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</si>
  <si>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</si>
  <si>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</si>
  <si>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</si>
  <si>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</si>
  <si>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</si>
  <si>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</si>
  <si>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</si>
  <si>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</si>
  <si>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</si>
  <si>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</si>
  <si>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</si>
  <si>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</si>
  <si>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</si>
  <si>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</si>
  <si>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</si>
  <si>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</si>
  <si>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</si>
  <si>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</si>
  <si>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</si>
  <si>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</si>
  <si>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</si>
  <si>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</si>
  <si>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</si>
  <si>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</si>
  <si>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</si>
  <si>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</si>
  <si>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</si>
  <si>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</si>
  <si>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</si>
  <si>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</si>
  <si>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</si>
  <si>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</si>
  <si>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</si>
  <si>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</si>
  <si>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</si>
  <si>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</si>
  <si>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</si>
  <si>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</si>
  <si>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</si>
  <si>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</si>
  <si>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</si>
  <si>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</si>
  <si>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</si>
  <si>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</si>
  <si>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</si>
  <si>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</si>
  <si>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</si>
  <si>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</si>
  <si>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</si>
  <si>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</si>
  <si>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</si>
  <si>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</si>
  <si>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</si>
  <si>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</si>
  <si>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</si>
  <si>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</si>
  <si>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</si>
  <si>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</si>
  <si>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</si>
  <si>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</si>
  <si>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</si>
  <si>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</si>
  <si>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</si>
  <si>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</si>
  <si>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</si>
  <si>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</si>
  <si>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</si>
  <si>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</si>
  <si>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</si>
  <si>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</si>
  <si>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</si>
  <si>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</si>
  <si>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</si>
  <si>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</si>
  <si>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</si>
  <si>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</si>
  <si>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</si>
  <si>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</si>
  <si>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</si>
  <si>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</si>
  <si>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</si>
  <si>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</si>
  <si>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</si>
  <si>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</si>
  <si>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</si>
  <si>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</si>
  <si>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</si>
  <si>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</si>
  <si>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</si>
  <si>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</si>
  <si>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</si>
  <si>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</si>
  <si>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</si>
  <si>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</si>
  <si>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</si>
  <si>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</si>
  <si>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</si>
  <si>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</si>
  <si>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</si>
  <si>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</si>
  <si>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</si>
  <si>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</si>
  <si>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</si>
  <si>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</si>
  <si>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</si>
  <si>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</si>
  <si>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</si>
  <si>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</si>
  <si>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</si>
  <si>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</si>
  <si>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</si>
  <si>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</si>
  <si>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</si>
  <si>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</si>
  <si>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</si>
  <si>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</si>
  <si>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</si>
  <si>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</si>
  <si>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</si>
  <si>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</si>
  <si>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</si>
  <si>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</si>
  <si>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</si>
  <si>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</si>
  <si>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</si>
  <si>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</si>
  <si>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</si>
  <si>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</si>
  <si>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</si>
  <si>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</si>
  <si>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</si>
  <si>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</si>
  <si>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</si>
  <si>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</si>
  <si>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</si>
  <si>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</si>
  <si>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</si>
  <si>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</si>
  <si>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</si>
  <si>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</si>
  <si>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</si>
  <si>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</si>
  <si>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</si>
  <si>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</si>
  <si>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</si>
  <si>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</si>
  <si>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</si>
  <si>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</si>
  <si>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</si>
  <si>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</si>
  <si>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</si>
  <si>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</si>
  <si>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</si>
  <si>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</si>
  <si>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</si>
  <si>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</si>
  <si>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</si>
  <si>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</si>
  <si>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</si>
  <si>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</si>
  <si>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</si>
  <si>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</si>
  <si>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</si>
  <si>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</si>
  <si>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</si>
  <si>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</si>
  <si>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</si>
  <si>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</si>
  <si>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</si>
  <si>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</si>
  <si>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</si>
  <si>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</si>
  <si>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</si>
  <si>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</si>
  <si>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</si>
  <si>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</si>
  <si>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</si>
  <si>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</si>
  <si>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</si>
  <si>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</si>
  <si>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</si>
  <si>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</si>
  <si>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</si>
  <si>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</si>
  <si>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</si>
  <si>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</si>
  <si>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</si>
  <si>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</si>
  <si>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</si>
  <si>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</si>
  <si>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</si>
  <si>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</si>
  <si>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</si>
  <si>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</si>
  <si>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</si>
  <si>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</si>
  <si>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</si>
  <si>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</si>
  <si>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</si>
  <si>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</si>
  <si>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</si>
  <si>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</si>
  <si>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</si>
  <si>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</si>
  <si>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</si>
  <si>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</si>
  <si>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</si>
  <si>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</si>
  <si>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</si>
  <si>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</si>
  <si>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</si>
  <si>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</si>
  <si>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</si>
  <si>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</si>
  <si>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</si>
  <si>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</si>
  <si>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</si>
  <si>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</si>
  <si>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</si>
  <si>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</si>
  <si>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</si>
  <si>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</si>
  <si>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</si>
  <si>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</si>
  <si>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</si>
  <si>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</si>
  <si>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</si>
  <si>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</si>
  <si>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</si>
  <si>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</si>
  <si>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</si>
  <si>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</si>
  <si>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</si>
  <si>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</si>
  <si>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</si>
  <si>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</si>
  <si>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</si>
  <si>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</si>
  <si>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</si>
  <si>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</si>
  <si>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</si>
  <si>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</si>
  <si>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</si>
  <si>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</si>
  <si>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</si>
  <si>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</si>
  <si>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</si>
  <si>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</si>
  <si>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</si>
  <si>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</si>
  <si>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</si>
  <si>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</si>
  <si>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</si>
  <si>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</si>
  <si>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</si>
  <si>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</si>
  <si>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</si>
  <si>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</si>
  <si>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</si>
  <si>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</si>
  <si>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</si>
  <si>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</si>
  <si>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</si>
  <si>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</si>
  <si>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</si>
  <si>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</si>
  <si>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</si>
  <si>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</si>
  <si>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</si>
  <si>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</si>
  <si>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</si>
  <si>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</si>
  <si>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</si>
  <si>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</si>
  <si>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</si>
  <si>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</si>
  <si>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</si>
  <si>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</si>
  <si>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</si>
  <si>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</si>
  <si>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</si>
  <si>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</si>
  <si>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</si>
  <si>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</si>
  <si>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</si>
  <si>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</si>
  <si>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</si>
  <si>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</si>
  <si>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</si>
  <si>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</si>
  <si>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</si>
  <si>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</si>
  <si>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</si>
  <si>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</si>
  <si>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</si>
  <si>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</si>
  <si>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</si>
  <si>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</si>
  <si>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</si>
  <si>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</si>
  <si>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</si>
  <si>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</si>
  <si>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</si>
  <si>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</si>
  <si>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</si>
  <si>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</si>
  <si>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</si>
  <si>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</si>
  <si>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</si>
  <si>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</si>
  <si>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</si>
  <si>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</si>
  <si>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</si>
  <si>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</si>
  <si>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</si>
  <si>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</si>
  <si>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</si>
  <si>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</si>
  <si>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</si>
  <si>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</si>
  <si>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</si>
  <si>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</si>
  <si>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</si>
  <si>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</si>
  <si>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</si>
  <si>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</si>
  <si>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</si>
  <si>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</si>
  <si>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</si>
  <si>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</si>
  <si>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</si>
  <si>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</si>
  <si>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</si>
  <si>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</si>
  <si>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</si>
  <si>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</si>
  <si>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</si>
  <si>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</si>
  <si>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</si>
  <si>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</si>
  <si>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</si>
  <si>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</si>
  <si>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</si>
  <si>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</si>
  <si>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</si>
  <si>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</si>
  <si>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</si>
  <si>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</si>
  <si>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</si>
  <si>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</si>
  <si>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</si>
  <si>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</si>
  <si>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</si>
  <si>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</si>
  <si>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</si>
  <si>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</si>
  <si>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</si>
  <si>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</si>
  <si>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</si>
  <si>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</si>
  <si>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</si>
  <si>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</si>
  <si>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</si>
  <si>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</si>
  <si>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</si>
  <si>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</si>
  <si>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</si>
  <si>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</si>
  <si>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</si>
  <si>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</si>
  <si>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</si>
  <si>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</si>
  <si>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</si>
  <si>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</si>
  <si>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</si>
  <si>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</si>
  <si>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</si>
  <si>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</si>
  <si>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</si>
  <si>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</si>
  <si>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</si>
  <si>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</si>
  <si>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</si>
  <si>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</si>
  <si>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</si>
  <si>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</si>
  <si>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</si>
  <si>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</si>
  <si>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</si>
  <si>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</si>
  <si>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</si>
  <si>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</si>
  <si>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</si>
  <si>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</si>
  <si>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</si>
  <si>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</si>
  <si>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</si>
  <si>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</si>
  <si>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</si>
  <si>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</si>
  <si>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</si>
  <si>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</si>
  <si>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</si>
  <si>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</si>
  <si>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</si>
  <si>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</si>
  <si>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</si>
  <si>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</si>
  <si>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</si>
  <si>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</si>
  <si>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</si>
  <si>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</si>
  <si>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</si>
  <si>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</si>
  <si>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</si>
  <si>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</si>
  <si>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</si>
  <si>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</si>
  <si>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</si>
  <si>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</si>
  <si>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</si>
  <si>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</si>
  <si>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</si>
  <si>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</si>
  <si>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</si>
  <si>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</si>
  <si>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</si>
  <si>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</si>
  <si>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</si>
  <si>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</si>
  <si>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</si>
  <si>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</si>
  <si>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</si>
  <si>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</si>
  <si>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</si>
  <si>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</si>
  <si>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</si>
  <si>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</si>
  <si>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</si>
  <si>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</si>
  <si>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</si>
  <si>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</si>
  <si>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</si>
  <si>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</si>
  <si>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</si>
  <si>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</si>
  <si>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</si>
  <si>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</si>
  <si>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</si>
  <si>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</si>
  <si>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</si>
  <si>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</si>
  <si>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</si>
  <si>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</si>
  <si>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</si>
  <si>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</si>
  <si>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</si>
  <si>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</si>
  <si>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</si>
  <si>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</si>
  <si>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</si>
  <si>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</si>
  <si>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</si>
  <si>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</si>
  <si>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</si>
  <si>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</si>
  <si>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</si>
  <si>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</si>
  <si>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</si>
  <si>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</si>
  <si>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</si>
  <si>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</si>
  <si>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</si>
  <si>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</si>
  <si>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</si>
  <si>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</si>
  <si>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</si>
  <si>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</si>
  <si>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</si>
  <si>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</si>
  <si>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</si>
  <si>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</si>
  <si>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</si>
  <si>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</si>
  <si>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</si>
  <si>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</si>
  <si>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</si>
  <si>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</si>
  <si>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</si>
  <si>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</si>
  <si>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</si>
  <si>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</si>
  <si>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</si>
  <si>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</si>
  <si>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</si>
  <si>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</si>
  <si>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</si>
  <si>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</si>
  <si>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</si>
  <si>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</si>
  <si>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</si>
  <si>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</si>
  <si>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</si>
  <si>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</si>
  <si>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</si>
  <si>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</si>
  <si>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</si>
  <si>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</si>
  <si>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</si>
  <si>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</si>
  <si>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</si>
  <si>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</si>
  <si>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</si>
  <si>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</si>
  <si>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</si>
  <si>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</si>
  <si>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</si>
  <si>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</si>
  <si>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</si>
  <si>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</si>
  <si>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</si>
  <si>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</si>
  <si>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</si>
  <si>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</si>
  <si>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</si>
  <si>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</si>
  <si>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</si>
  <si>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</si>
  <si>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</si>
  <si>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</si>
  <si>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</si>
  <si>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</si>
  <si>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</si>
  <si>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</si>
  <si>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</si>
  <si>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</si>
  <si>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</si>
  <si>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</si>
  <si>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</si>
  <si>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</si>
  <si>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</si>
  <si>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</si>
  <si>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</si>
  <si>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</si>
  <si>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</si>
  <si>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</si>
  <si>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</si>
  <si>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</si>
  <si>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</si>
  <si>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</si>
  <si>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</si>
  <si>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</si>
  <si>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</si>
  <si>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</si>
  <si>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</si>
  <si>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</si>
  <si>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</si>
  <si>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</si>
  <si>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</si>
  <si>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</si>
  <si>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</si>
  <si>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</si>
  <si>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</si>
  <si>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</si>
  <si>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</si>
  <si>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</si>
  <si>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</si>
  <si>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</si>
  <si>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</si>
  <si>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</si>
  <si>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</si>
  <si>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</si>
  <si>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</si>
  <si>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</si>
  <si>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</si>
  <si>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</si>
  <si>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</si>
  <si>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</si>
  <si>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</si>
  <si>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</si>
  <si>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</si>
  <si>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</si>
  <si>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</si>
  <si>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</si>
  <si>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</si>
  <si>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</si>
  <si>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</si>
  <si>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</si>
  <si>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</si>
  <si>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</si>
  <si>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</si>
  <si>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</si>
  <si>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</si>
  <si>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</si>
  <si>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</si>
  <si>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</si>
  <si>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</si>
  <si>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</si>
  <si>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</si>
  <si>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</si>
  <si>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</si>
  <si>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</si>
  <si>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</si>
  <si>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</si>
  <si>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</si>
  <si>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</si>
  <si>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</si>
  <si>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</si>
  <si>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</si>
  <si>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</si>
  <si>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</si>
  <si>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</si>
  <si>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</si>
  <si>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</si>
  <si>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</si>
  <si>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</si>
  <si>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</si>
  <si>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</si>
  <si>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</si>
  <si>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</si>
  <si>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</si>
  <si>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</si>
  <si>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</si>
  <si>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</si>
  <si>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</si>
  <si>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</si>
  <si>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</si>
  <si>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</si>
  <si>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</si>
  <si>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</si>
  <si>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</si>
  <si>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</si>
  <si>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</si>
  <si>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</si>
  <si>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</si>
  <si>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</si>
  <si>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</si>
  <si>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</si>
  <si>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</si>
  <si>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</si>
  <si>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</si>
  <si>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</si>
  <si>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</si>
  <si>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</si>
  <si>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</si>
  <si>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</si>
  <si>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</si>
  <si>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</si>
  <si>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</si>
  <si>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</si>
  <si>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</si>
  <si>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</si>
  <si>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</si>
  <si>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</si>
  <si>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</si>
  <si>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</si>
  <si>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</si>
  <si>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</si>
  <si>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</si>
  <si>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</si>
  <si>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</si>
  <si>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</si>
  <si>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</si>
  <si>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</si>
  <si>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</si>
  <si>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</si>
  <si>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</si>
  <si>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</si>
  <si>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</si>
  <si>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</si>
  <si>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</si>
  <si>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</si>
  <si>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</si>
  <si>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</si>
  <si>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</si>
  <si>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</si>
  <si>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</si>
  <si>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</si>
  <si>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</si>
  <si>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</si>
  <si>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</si>
  <si>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</si>
  <si>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</si>
  <si>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</si>
  <si>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</si>
  <si>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</si>
  <si>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</si>
  <si>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</si>
  <si>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</si>
  <si>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</si>
  <si>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</si>
  <si>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</si>
  <si>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</si>
  <si>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</si>
  <si>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</si>
  <si>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</si>
  <si>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</si>
  <si>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</si>
  <si>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</si>
  <si>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</si>
  <si>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</si>
  <si>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</si>
  <si>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</si>
  <si>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</si>
  <si>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</si>
  <si>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</si>
  <si>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</si>
  <si>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</si>
  <si>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</si>
  <si>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</si>
  <si>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</si>
  <si>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</si>
  <si>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</si>
  <si>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</si>
  <si>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</si>
  <si>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</si>
  <si>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</si>
  <si>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</si>
  <si>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</si>
  <si>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</si>
  <si>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</si>
  <si>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</si>
  <si>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</si>
  <si>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</si>
  <si>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</si>
  <si>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</si>
  <si>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</si>
  <si>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</si>
  <si>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</si>
  <si>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</si>
  <si>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</si>
  <si>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</si>
  <si>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</si>
  <si>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</si>
  <si>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</si>
  <si>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</si>
  <si>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</si>
  <si>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</si>
  <si>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</si>
  <si>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</si>
  <si>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</si>
  <si>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</si>
  <si>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</si>
  <si>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</si>
  <si>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</si>
  <si>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</si>
  <si>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</si>
  <si>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</si>
  <si>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</si>
  <si>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</si>
  <si>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</si>
  <si>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</si>
  <si>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</si>
  <si>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</si>
  <si>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</si>
  <si>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</si>
  <si>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</si>
  <si>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</si>
  <si>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</si>
  <si>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</si>
  <si>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</si>
  <si>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</si>
  <si>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</si>
  <si>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</si>
  <si>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</si>
  <si>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</si>
  <si>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</si>
  <si>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</si>
  <si>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</si>
  <si>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</si>
  <si>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</si>
  <si>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</si>
  <si>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</si>
  <si>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</si>
  <si>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</si>
  <si>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</si>
  <si>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</si>
  <si>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</si>
  <si>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</si>
  <si>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</si>
  <si>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</si>
  <si>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</si>
  <si>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</si>
  <si>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</si>
  <si>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</si>
  <si>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</si>
  <si>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</si>
  <si>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</si>
  <si>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</si>
  <si>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</si>
  <si>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</si>
  <si>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</si>
  <si>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</si>
  <si>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</si>
  <si>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</si>
  <si>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</si>
  <si>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</si>
  <si>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</si>
  <si>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</si>
  <si>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</si>
  <si>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</si>
  <si>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</si>
  <si>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</si>
  <si>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</si>
  <si>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</si>
  <si>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</si>
  <si>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</si>
  <si>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</si>
  <si>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</si>
  <si>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</si>
  <si>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</si>
  <si>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</si>
  <si>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</si>
  <si>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</si>
  <si>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</si>
  <si>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</si>
  <si>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</si>
  <si>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</si>
  <si>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</si>
  <si>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</si>
  <si>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</si>
  <si>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</si>
  <si>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</si>
  <si>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</si>
  <si>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</si>
  <si>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</si>
  <si>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</si>
  <si>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</si>
  <si>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</si>
  <si>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</si>
  <si>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</si>
  <si>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</si>
  <si>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</si>
  <si>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</si>
  <si>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</si>
  <si>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</si>
  <si>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</si>
  <si>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</si>
  <si>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</si>
  <si>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</si>
  <si>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</si>
  <si>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</si>
  <si>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</si>
  <si>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</si>
  <si>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</si>
  <si>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</si>
  <si>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</si>
  <si>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</si>
  <si>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</si>
  <si>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</si>
  <si>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</si>
  <si>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</si>
  <si>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</si>
  <si>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</si>
  <si>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</si>
  <si>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</si>
  <si>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</si>
  <si>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</si>
  <si>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</si>
  <si>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</si>
  <si>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</si>
  <si>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</si>
  <si>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</si>
  <si>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</si>
  <si>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</si>
  <si>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</si>
  <si>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</si>
  <si>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</si>
  <si>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</si>
  <si>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</si>
  <si>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</si>
  <si>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</si>
  <si>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</si>
  <si>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</si>
  <si>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</si>
  <si>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</si>
  <si>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</si>
  <si>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</si>
  <si>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</si>
  <si>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</si>
  <si>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</si>
  <si>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</si>
  <si>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</si>
  <si>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</si>
  <si>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</si>
  <si>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</si>
  <si>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</si>
  <si>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</si>
  <si>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</si>
  <si>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</si>
  <si>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</si>
  <si>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</si>
  <si>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</si>
  <si>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</si>
  <si>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</si>
  <si>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</si>
  <si>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</si>
  <si>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</si>
  <si>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</si>
  <si>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</si>
  <si>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</si>
  <si>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</si>
  <si>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</si>
  <si>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</si>
  <si>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</si>
  <si>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</si>
  <si>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</si>
  <si>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</si>
  <si>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</si>
  <si>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</si>
  <si>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</si>
  <si>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</si>
  <si>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</si>
  <si>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</si>
  <si>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</si>
  <si>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</si>
  <si>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</si>
  <si>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</si>
  <si>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</si>
  <si>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</si>
  <si>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</si>
  <si>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</si>
  <si>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</si>
  <si>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</si>
  <si>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</si>
  <si>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</si>
  <si>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</si>
  <si>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</si>
  <si>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</si>
  <si>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</si>
  <si>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</si>
  <si>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</si>
  <si>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</si>
  <si>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</si>
  <si>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</si>
  <si>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</si>
  <si>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</si>
  <si>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</si>
  <si>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</si>
  <si>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</si>
  <si>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</si>
  <si>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</si>
  <si>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</si>
  <si>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</si>
  <si>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</si>
  <si>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</si>
  <si>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</si>
  <si>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</si>
  <si>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</si>
  <si>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</si>
  <si>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</si>
  <si>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</si>
  <si>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</si>
  <si>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</si>
  <si>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</si>
  <si>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</si>
  <si>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</si>
  <si>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</si>
  <si>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</si>
  <si>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</si>
  <si>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</si>
  <si>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</si>
  <si>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</si>
  <si>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</si>
  <si>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</si>
  <si>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</si>
  <si>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</si>
  <si>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</si>
  <si>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</si>
  <si>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</si>
  <si>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</si>
  <si>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</si>
  <si>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</si>
  <si>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</si>
  <si>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</si>
  <si>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</si>
  <si>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</si>
  <si>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</si>
  <si>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</si>
  <si>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</si>
  <si>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</si>
  <si>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</si>
  <si>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</si>
  <si>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</si>
  <si>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</si>
  <si>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</si>
  <si>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</si>
  <si>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</si>
  <si>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</si>
  <si>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</si>
  <si>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</si>
  <si>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</si>
  <si>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</si>
  <si>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</si>
  <si>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</si>
  <si>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</si>
  <si>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</si>
  <si>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</si>
  <si>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</si>
  <si>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</si>
  <si>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</si>
  <si>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</si>
  <si>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</si>
  <si>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</si>
  <si>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</si>
  <si>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</si>
  <si>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</si>
  <si>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</si>
  <si>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</si>
  <si>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</si>
  <si>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</si>
  <si>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</si>
  <si>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</si>
  <si>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</si>
  <si>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</si>
  <si>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</si>
  <si>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</si>
  <si>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</si>
  <si>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</si>
  <si>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</si>
  <si>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</si>
  <si>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</si>
  <si>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</si>
  <si>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</si>
  <si>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</si>
  <si>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</si>
  <si>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</si>
  <si>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</si>
  <si>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</si>
  <si>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</si>
  <si>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</si>
  <si>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</si>
  <si>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</si>
  <si>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</si>
  <si>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</si>
  <si>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</si>
  <si>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</si>
  <si>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</si>
  <si>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</si>
  <si>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</si>
  <si>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</si>
  <si>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</si>
  <si>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</si>
  <si>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</si>
  <si>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</si>
  <si>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</si>
  <si>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</si>
  <si>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</si>
  <si>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</si>
  <si>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</si>
  <si>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</si>
  <si>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</si>
  <si>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</si>
  <si>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</si>
  <si>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</si>
  <si>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</si>
  <si>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</si>
  <si>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</si>
  <si>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</si>
  <si>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</si>
  <si>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</si>
  <si>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</si>
  <si>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</si>
  <si>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</si>
  <si>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</si>
  <si>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</si>
  <si>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</si>
  <si>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</si>
  <si>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</si>
  <si>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</si>
  <si>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</si>
  <si>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</si>
  <si>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</si>
  <si>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</si>
  <si>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</si>
  <si>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</si>
  <si>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</si>
  <si>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</si>
  <si>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</si>
  <si>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</si>
  <si>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</si>
  <si>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</si>
  <si>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</si>
  <si>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</si>
  <si>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</si>
  <si>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</si>
  <si>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</si>
  <si>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</si>
  <si>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</si>
  <si>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</si>
  <si>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</si>
  <si>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</si>
  <si>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</si>
  <si>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</si>
  <si>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</si>
  <si>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</si>
  <si>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</si>
  <si>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</si>
  <si>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</si>
  <si>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</si>
  <si>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</si>
  <si>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</si>
  <si>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</si>
  <si>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</si>
  <si>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</si>
  <si>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</si>
  <si>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</si>
  <si>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</si>
  <si>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</si>
  <si>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</si>
  <si>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</si>
  <si>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</si>
  <si>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</si>
  <si>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</si>
  <si>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</si>
  <si>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</si>
  <si>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</si>
  <si>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</si>
  <si>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</si>
  <si>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</si>
  <si>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</si>
  <si>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</si>
  <si>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</si>
  <si>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</si>
  <si>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</si>
  <si>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</si>
  <si>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</si>
  <si>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</si>
  <si>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</si>
  <si>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</si>
  <si>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</si>
  <si>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</si>
  <si>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</si>
  <si>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</si>
  <si>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</si>
  <si>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</si>
  <si>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</si>
  <si>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</si>
  <si>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</si>
  <si>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</si>
  <si>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</si>
  <si>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</si>
  <si>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</si>
  <si>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</si>
  <si>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</si>
  <si>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</si>
  <si>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</si>
  <si>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</si>
  <si>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</si>
  <si>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</si>
  <si>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</si>
  <si>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</si>
  <si>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</si>
  <si>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</si>
  <si>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</si>
  <si>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</si>
  <si>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</si>
  <si>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</si>
  <si>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</si>
  <si>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</si>
  <si>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</si>
  <si>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</si>
  <si>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</si>
  <si>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</si>
  <si>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</si>
  <si>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</si>
  <si>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</si>
  <si>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</si>
  <si>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</si>
  <si>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</si>
  <si>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</si>
  <si>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</si>
  <si>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</si>
  <si>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</si>
  <si>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</si>
  <si>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</si>
  <si>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</si>
  <si>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</si>
  <si>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</si>
  <si>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</si>
  <si>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</si>
  <si>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</si>
  <si>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</si>
  <si>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</si>
  <si>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</si>
  <si>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</si>
  <si>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</si>
  <si>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</si>
  <si>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</si>
  <si>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</si>
  <si>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</si>
  <si>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</si>
  <si>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</si>
  <si>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</si>
  <si>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</si>
  <si>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</si>
  <si>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</si>
  <si>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</si>
  <si>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</si>
  <si>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</si>
  <si>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</si>
  <si>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</si>
  <si>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</si>
  <si>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</si>
  <si>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</si>
  <si>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</si>
  <si>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</si>
  <si>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</si>
  <si>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</si>
  <si>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</si>
  <si>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</si>
  <si>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</si>
  <si>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</si>
  <si>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</si>
  <si>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</si>
  <si>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</si>
  <si>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</si>
  <si>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</si>
  <si>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</si>
  <si>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</si>
  <si>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</si>
  <si>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</si>
  <si>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</si>
  <si>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</si>
  <si>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</si>
  <si>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</si>
  <si>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</si>
  <si>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</si>
  <si>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</si>
  <si>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</si>
  <si>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</si>
  <si>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</si>
  <si>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</si>
  <si>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</si>
  <si>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</si>
  <si>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</si>
  <si>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</si>
  <si>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</si>
  <si>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</si>
  <si>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</si>
  <si>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</si>
  <si>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</si>
  <si>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</si>
  <si>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</si>
  <si>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</si>
  <si>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</si>
  <si>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</si>
  <si>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</si>
  <si>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</si>
  <si>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</si>
  <si>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</si>
  <si>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</si>
  <si>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</si>
  <si>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</si>
  <si>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</si>
  <si>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</si>
  <si>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</si>
  <si>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</si>
  <si>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</si>
  <si>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</si>
  <si>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</si>
  <si>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</si>
  <si>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</si>
  <si>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</si>
  <si>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</si>
  <si>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</si>
  <si>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</si>
  <si>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</si>
  <si>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</si>
  <si>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</si>
  <si>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</si>
  <si>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</si>
  <si>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</si>
  <si>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</si>
  <si>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</si>
  <si>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</si>
  <si>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</si>
  <si>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</si>
  <si>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</si>
  <si>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</si>
  <si>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</si>
  <si>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</si>
  <si>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</si>
  <si>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</si>
  <si>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</si>
  <si>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</si>
  <si>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</si>
  <si>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</si>
  <si>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</si>
  <si>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</si>
  <si>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</si>
  <si>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</si>
  <si>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</si>
  <si>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</si>
  <si>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</si>
  <si>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</si>
  <si>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</si>
  <si>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</si>
  <si>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</si>
  <si>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</si>
  <si>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</si>
  <si>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</si>
  <si>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</si>
  <si>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</si>
  <si>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</si>
  <si>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</si>
  <si>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</si>
  <si>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</si>
  <si>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</si>
  <si>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</si>
  <si>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</si>
  <si>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</si>
  <si>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</si>
  <si>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</si>
  <si>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</si>
  <si>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</si>
  <si>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</si>
  <si>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</si>
  <si>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</si>
  <si>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</si>
  <si>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</si>
  <si>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</si>
  <si>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</si>
  <si>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</si>
  <si>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</si>
  <si>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</si>
  <si>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</si>
  <si>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</si>
  <si>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</si>
  <si>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</si>
  <si>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</si>
  <si>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</si>
  <si>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</si>
  <si>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</si>
  <si>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</si>
  <si>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</si>
  <si>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</si>
  <si>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</si>
  <si>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</si>
  <si>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</si>
  <si>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</si>
  <si>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</si>
  <si>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</si>
  <si>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</si>
  <si>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</si>
  <si>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</si>
  <si>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</si>
  <si>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</si>
  <si>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</si>
  <si>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</si>
  <si>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</si>
  <si>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</si>
  <si>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</si>
  <si>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</si>
  <si>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</si>
  <si>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</si>
  <si>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</si>
  <si>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</si>
  <si>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</si>
  <si>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</si>
  <si>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</si>
  <si>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</si>
  <si>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</si>
  <si>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</si>
  <si>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</si>
  <si>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</si>
  <si>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</si>
  <si>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</si>
  <si>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</si>
  <si>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</si>
  <si>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</si>
  <si>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</si>
  <si>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</si>
  <si>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</si>
  <si>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</si>
  <si>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</si>
  <si>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</si>
  <si>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</si>
  <si>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</si>
  <si>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</si>
  <si>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</si>
  <si>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</si>
  <si>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</si>
  <si>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</si>
  <si>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</si>
  <si>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</si>
  <si>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</si>
  <si>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</si>
  <si>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</si>
  <si>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</si>
  <si>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</si>
  <si>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</si>
  <si>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</si>
  <si>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</si>
  <si>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</si>
  <si>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</si>
  <si>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</si>
  <si>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</si>
  <si>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</si>
  <si>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</si>
  <si>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</si>
  <si>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</si>
  <si>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</si>
  <si>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</si>
  <si>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</si>
  <si>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</si>
  <si>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</si>
  <si>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</si>
  <si>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</si>
  <si>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</si>
  <si>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</si>
  <si>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</si>
  <si>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</si>
  <si>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</si>
  <si>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</si>
  <si>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</si>
  <si>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</si>
  <si>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</si>
  <si>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</si>
  <si>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</si>
  <si>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</si>
  <si>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</si>
  <si>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</si>
  <si>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</si>
  <si>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</si>
  <si>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</si>
  <si>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</si>
  <si>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</si>
  <si>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</si>
  <si>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</si>
  <si>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</si>
  <si>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</si>
  <si>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</si>
  <si>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</si>
  <si>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</si>
  <si>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</si>
  <si>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</si>
  <si>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</si>
  <si>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</si>
  <si>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</si>
  <si>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</si>
  <si>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</si>
  <si>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</si>
  <si>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</si>
  <si>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</si>
  <si>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</si>
  <si>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</si>
  <si>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</si>
  <si>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</si>
  <si>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</si>
  <si>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</si>
  <si>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</si>
  <si>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</si>
  <si>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</si>
  <si>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</si>
  <si>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</si>
  <si>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</si>
  <si>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</si>
  <si>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</si>
  <si>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</si>
  <si>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</si>
  <si>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</si>
  <si>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</si>
  <si>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</si>
  <si>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</si>
  <si>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</si>
  <si>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</si>
  <si>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</si>
  <si>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</si>
  <si>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</si>
  <si>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</si>
  <si>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</si>
  <si>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</si>
  <si>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</si>
  <si>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</si>
  <si>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</si>
  <si>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</si>
  <si>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</si>
  <si>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</si>
  <si>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</si>
  <si>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</si>
  <si>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</si>
  <si>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</si>
  <si>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</si>
  <si>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</si>
  <si>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</si>
  <si>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</si>
  <si>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</si>
  <si>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</si>
  <si>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</si>
  <si>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</si>
  <si>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</si>
  <si>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</si>
  <si>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</si>
  <si>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</si>
  <si>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</si>
  <si>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</si>
  <si>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</si>
  <si>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</si>
  <si>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</si>
  <si>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</si>
  <si>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</si>
  <si>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</si>
  <si>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</si>
  <si>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</si>
  <si>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</si>
  <si>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</si>
  <si>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</si>
  <si>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</si>
  <si>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</si>
  <si>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</si>
  <si>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</si>
  <si>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</si>
  <si>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</si>
  <si>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</si>
  <si>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</si>
  <si>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</si>
  <si>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</si>
  <si>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</si>
  <si>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</si>
  <si>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</si>
  <si>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</si>
  <si>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</si>
  <si>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</si>
  <si>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</si>
  <si>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</si>
  <si>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</si>
  <si>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</si>
  <si>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</si>
  <si>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</si>
  <si>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</si>
  <si>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</si>
  <si>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</si>
  <si>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</si>
  <si>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</si>
  <si>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</si>
  <si>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</si>
  <si>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</si>
  <si>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</si>
  <si>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</si>
  <si>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</si>
  <si>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</si>
  <si>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</si>
  <si>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</si>
  <si>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</si>
  <si>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</si>
  <si>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</si>
  <si>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</si>
  <si>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</si>
  <si>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</si>
  <si>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</si>
  <si>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</si>
  <si>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</si>
  <si>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</si>
  <si>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</si>
  <si>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</si>
  <si>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</si>
  <si>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</si>
  <si>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</si>
  <si>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</si>
  <si>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</si>
  <si>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</si>
  <si>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</si>
  <si>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</si>
  <si>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</si>
  <si>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</si>
  <si>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</si>
  <si>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</si>
  <si>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</si>
  <si>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</si>
  <si>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</si>
  <si>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</si>
  <si>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</si>
  <si>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</si>
  <si>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</si>
  <si>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</si>
  <si>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</si>
  <si>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</si>
  <si>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</si>
  <si>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</si>
  <si>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</si>
  <si>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</si>
  <si>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</si>
  <si>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</si>
  <si>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</si>
  <si>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</si>
  <si>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</si>
  <si>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</si>
  <si>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</si>
  <si>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</si>
  <si>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</si>
  <si>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</si>
  <si>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</si>
  <si>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</si>
  <si>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</si>
  <si>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</si>
  <si>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</si>
  <si>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</si>
  <si>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</si>
  <si>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</si>
  <si>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</si>
  <si>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</si>
  <si>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</si>
  <si>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</si>
  <si>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</si>
  <si>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</si>
  <si>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</si>
  <si>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</si>
  <si>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</si>
  <si>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</si>
  <si>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</si>
  <si>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</si>
  <si>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</si>
  <si>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</si>
  <si>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</si>
  <si>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</si>
  <si>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</si>
  <si>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</si>
  <si>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</si>
  <si>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</si>
  <si>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</si>
  <si>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</si>
  <si>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</si>
  <si>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</si>
  <si>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</si>
  <si>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</si>
  <si>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</si>
  <si>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</si>
  <si>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</si>
  <si>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</si>
  <si>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</si>
  <si>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</si>
  <si>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</si>
  <si>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</si>
  <si>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</si>
  <si>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</si>
  <si>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</si>
  <si>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</si>
  <si>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</si>
  <si>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</si>
  <si>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</si>
  <si>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</si>
  <si>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</si>
  <si>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</si>
  <si>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</si>
  <si>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</si>
  <si>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</si>
  <si>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</si>
  <si>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</si>
  <si>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</si>
  <si>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</si>
  <si>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</si>
  <si>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</si>
  <si>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</si>
  <si>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</si>
  <si>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</si>
  <si>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</si>
  <si>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</si>
  <si>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</si>
  <si>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</si>
  <si>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</si>
  <si>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</si>
  <si>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</si>
  <si>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</si>
  <si>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</si>
  <si>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</si>
  <si>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</si>
  <si>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</si>
  <si>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</si>
  <si>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</si>
  <si>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</si>
  <si>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</si>
  <si>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</si>
  <si>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</si>
  <si>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</si>
  <si>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</si>
  <si>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</si>
  <si>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</si>
  <si>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</si>
  <si>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</si>
  <si>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</si>
  <si>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</si>
  <si>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</si>
  <si>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</si>
  <si>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</si>
  <si>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</si>
  <si>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</si>
  <si>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</si>
  <si>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</si>
  <si>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</si>
  <si>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</si>
  <si>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</si>
  <si>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</si>
  <si>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</si>
  <si>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</si>
  <si>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</si>
  <si>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</si>
  <si>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</si>
  <si>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</si>
  <si>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</si>
  <si>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</si>
  <si>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</si>
  <si>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</si>
  <si>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</si>
  <si>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</si>
  <si>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</si>
  <si>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</si>
  <si>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</si>
  <si>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</si>
  <si>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</si>
  <si>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</si>
  <si>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</si>
  <si>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</si>
  <si>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</si>
  <si>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</si>
  <si>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</si>
  <si>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</si>
  <si>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</si>
  <si>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</si>
  <si>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</si>
  <si>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</si>
  <si>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</si>
  <si>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</si>
  <si>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</si>
  <si>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</si>
  <si>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</si>
  <si>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</si>
  <si>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</si>
  <si>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</si>
  <si>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</si>
  <si>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</si>
  <si>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</si>
  <si>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</si>
  <si>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</si>
  <si>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</si>
  <si>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</si>
  <si>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</si>
  <si>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</si>
  <si>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</si>
  <si>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</si>
  <si>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</si>
  <si>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</si>
  <si>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</si>
  <si>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</si>
  <si>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</si>
  <si>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</si>
  <si>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</si>
  <si>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</si>
  <si>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</si>
  <si>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</si>
  <si>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</si>
  <si>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</si>
  <si>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</si>
  <si>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</si>
  <si>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</si>
  <si>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</si>
  <si>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</si>
  <si>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</si>
  <si>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</si>
  <si>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</si>
  <si>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</si>
  <si>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</si>
  <si>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</si>
  <si>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</si>
  <si>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</si>
  <si>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</si>
  <si>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</si>
  <si>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</si>
  <si>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</si>
  <si>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</si>
  <si>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</si>
  <si>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</si>
  <si>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</si>
  <si>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</si>
  <si>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</si>
  <si>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</si>
  <si>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</si>
  <si>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</si>
  <si>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</si>
  <si>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</si>
  <si>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</si>
  <si>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</si>
  <si>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</si>
  <si>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</si>
  <si>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</si>
  <si>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</si>
  <si>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</si>
  <si>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</si>
  <si>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</si>
  <si>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</si>
  <si>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</si>
  <si>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</si>
  <si>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</si>
  <si>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</si>
  <si>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</si>
  <si>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</si>
  <si>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</si>
  <si>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</si>
  <si>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</si>
  <si>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</si>
  <si>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</si>
  <si>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</si>
  <si>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</si>
  <si>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</si>
  <si>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</si>
  <si>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</si>
  <si>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</si>
  <si>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</si>
  <si>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</si>
  <si>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</si>
  <si>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</si>
  <si>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</si>
  <si>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</si>
  <si>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</si>
  <si>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</si>
  <si>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</si>
  <si>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</si>
  <si>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</si>
  <si>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</si>
  <si>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</si>
  <si>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</si>
  <si>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</si>
  <si>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</si>
  <si>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</si>
  <si>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</si>
  <si>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</si>
  <si>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</si>
  <si>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</si>
  <si>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</si>
  <si>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</si>
  <si>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</si>
  <si>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</si>
  <si>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</si>
  <si>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</si>
  <si>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</si>
  <si>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</si>
  <si>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</si>
  <si>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</si>
  <si>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</si>
  <si>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</si>
  <si>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</si>
  <si>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</si>
  <si>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</si>
  <si>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</si>
  <si>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</si>
  <si>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</si>
  <si>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</si>
  <si>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</si>
  <si>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</si>
  <si>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</si>
  <si>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</si>
  <si>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</si>
  <si>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</si>
  <si>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</si>
  <si>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</si>
  <si>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</si>
  <si>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</si>
  <si>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</si>
  <si>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</si>
  <si>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</si>
  <si>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</si>
  <si>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</si>
  <si>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</si>
  <si>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</si>
  <si>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</si>
  <si>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</si>
  <si>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</si>
  <si>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</si>
  <si>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</si>
  <si>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</si>
  <si>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</si>
  <si>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</si>
  <si>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</si>
  <si>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</si>
  <si>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</si>
  <si>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</si>
  <si>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</si>
  <si>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</si>
  <si>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</si>
  <si>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</si>
  <si>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</si>
  <si>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</si>
  <si>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</si>
  <si>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</si>
  <si>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</si>
  <si>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</si>
  <si>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</si>
  <si>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</si>
  <si>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</si>
  <si>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</si>
  <si>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</si>
  <si>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</si>
  <si>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</si>
  <si>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</si>
  <si>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</si>
  <si>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</si>
  <si>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</si>
  <si>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</si>
  <si>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</si>
  <si>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</si>
  <si>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</si>
  <si>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</si>
  <si>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</si>
  <si>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</si>
  <si>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</si>
  <si>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</si>
  <si>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</si>
  <si>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</si>
  <si>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</si>
  <si>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</si>
  <si>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</si>
  <si>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</si>
  <si>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</si>
  <si>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</si>
  <si>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</si>
  <si>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</si>
  <si>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</si>
  <si>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</si>
  <si>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</si>
  <si>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</si>
  <si>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</si>
  <si>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</si>
  <si>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</si>
  <si>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</si>
  <si>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</si>
  <si>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</si>
  <si>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</si>
  <si>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</si>
  <si>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</si>
  <si>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</si>
  <si>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</si>
  <si>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</si>
  <si>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</si>
  <si>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</si>
  <si>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</si>
  <si>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</si>
  <si>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</si>
  <si>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</si>
  <si>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</si>
  <si>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</si>
  <si>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</si>
  <si>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</si>
  <si>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</si>
  <si>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</si>
  <si>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</si>
  <si>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</si>
  <si>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</si>
  <si>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</si>
  <si>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</si>
  <si>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</si>
  <si>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</si>
  <si>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</si>
  <si>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</si>
  <si>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</si>
  <si>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</si>
  <si>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</si>
  <si>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</si>
  <si>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</si>
  <si>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</si>
  <si>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</si>
  <si>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</si>
  <si>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</si>
  <si>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</si>
  <si>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</si>
  <si>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</si>
  <si>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</si>
  <si>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</si>
  <si>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</si>
  <si>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</si>
  <si>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</si>
  <si>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</si>
  <si>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</si>
  <si>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</si>
  <si>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</si>
  <si>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</si>
  <si>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</si>
  <si>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</si>
  <si>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</si>
  <si>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</si>
  <si>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</si>
  <si>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</si>
  <si>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</si>
  <si>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</si>
  <si>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</si>
  <si>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</si>
  <si>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</si>
  <si>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</si>
  <si>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</si>
  <si>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</si>
  <si>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</si>
  <si>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</si>
  <si>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</si>
  <si>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</si>
  <si>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</si>
  <si>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</si>
  <si>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</si>
  <si>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</si>
  <si>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</si>
  <si>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</si>
  <si>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</si>
  <si>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</si>
  <si>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</si>
  <si>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</si>
  <si>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</si>
  <si>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</si>
  <si>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</si>
  <si>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</si>
  <si>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</si>
  <si>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</si>
  <si>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</si>
  <si>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</si>
  <si>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</si>
  <si>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</si>
  <si>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</si>
  <si>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</si>
  <si>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</si>
  <si>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</si>
  <si>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</si>
  <si>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</si>
  <si>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</si>
  <si>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</si>
  <si>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</si>
  <si>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</si>
  <si>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</si>
  <si>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</si>
  <si>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</si>
  <si>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</si>
  <si>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</si>
  <si>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</si>
  <si>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</si>
  <si>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</si>
  <si>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</si>
  <si>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</si>
  <si>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</si>
  <si>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</si>
  <si>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</si>
  <si>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</si>
  <si>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</si>
  <si>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</si>
  <si>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</si>
  <si>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</si>
  <si>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</si>
  <si>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</si>
  <si>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</si>
  <si>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</si>
  <si>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</si>
  <si>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</si>
  <si>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</si>
  <si>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</si>
  <si>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</si>
  <si>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</si>
  <si>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</si>
  <si>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</si>
  <si>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</si>
  <si>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</si>
  <si>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</si>
  <si>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</si>
  <si>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</si>
  <si>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</si>
  <si>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</si>
  <si>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</si>
  <si>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</si>
  <si>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</si>
  <si>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</si>
  <si>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</si>
  <si>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</si>
  <si>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</si>
  <si>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</si>
  <si>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</si>
  <si>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</si>
  <si>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</si>
  <si>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</si>
  <si>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</si>
  <si>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</si>
  <si>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</si>
  <si>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</si>
  <si>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</si>
  <si>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</si>
  <si>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</si>
  <si>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</si>
  <si>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</si>
  <si>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</si>
  <si>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</si>
  <si>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</si>
  <si>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</si>
  <si>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</si>
  <si>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</si>
  <si>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</si>
  <si>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</si>
  <si>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</si>
  <si>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</si>
  <si>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</si>
  <si>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</si>
  <si>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</si>
  <si>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</si>
  <si>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</si>
  <si>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</si>
  <si>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</si>
  <si>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</si>
  <si>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</si>
  <si>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</si>
  <si>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</si>
  <si>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</si>
  <si>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</si>
  <si>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</si>
  <si>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</si>
  <si>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</si>
  <si>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</si>
  <si>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</si>
  <si>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</si>
  <si>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</si>
  <si>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</si>
  <si>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</si>
  <si>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</si>
  <si>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</si>
  <si>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</si>
  <si>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</si>
  <si>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</si>
  <si>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</si>
  <si>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</si>
  <si>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</si>
  <si>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</si>
  <si>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</si>
  <si>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</si>
  <si>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</si>
  <si>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</si>
  <si>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</si>
  <si>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</si>
  <si>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</si>
  <si>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</si>
  <si>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</si>
  <si>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</si>
  <si>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</si>
  <si>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</si>
  <si>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</si>
  <si>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</si>
  <si>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</si>
  <si>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</si>
  <si>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</si>
  <si>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</si>
  <si>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</si>
  <si>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</si>
  <si>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</si>
  <si>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</si>
  <si>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</si>
  <si>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</si>
  <si>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</si>
  <si>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</si>
  <si>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</si>
  <si>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</si>
  <si>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</si>
  <si>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</si>
  <si>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</si>
  <si>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</si>
  <si>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</si>
  <si>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</si>
  <si>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</si>
  <si>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</si>
  <si>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</si>
  <si>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</si>
  <si>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</si>
  <si>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</si>
  <si>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</si>
  <si>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</si>
  <si>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</si>
  <si>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</si>
  <si>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</si>
  <si>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</si>
  <si>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</si>
  <si>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</si>
  <si>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</si>
  <si>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</si>
  <si>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</si>
  <si>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</si>
  <si>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</si>
  <si>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</si>
  <si>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</si>
  <si>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</si>
  <si>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</si>
  <si>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</si>
  <si>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</si>
  <si>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</si>
  <si>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</si>
  <si>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</si>
  <si>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</si>
  <si>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</si>
  <si>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</si>
  <si>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</si>
  <si>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</si>
  <si>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</si>
  <si>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</si>
  <si>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</si>
  <si>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</si>
  <si>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</si>
  <si>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</si>
  <si>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</si>
  <si>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</si>
  <si>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</si>
  <si>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</si>
  <si>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</si>
  <si>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</si>
  <si>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</si>
  <si>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</si>
  <si>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</si>
  <si>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</si>
  <si>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</si>
  <si>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</si>
  <si>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</si>
  <si>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</si>
  <si>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</si>
  <si>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</si>
  <si>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</si>
  <si>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</si>
  <si>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</si>
  <si>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</si>
  <si>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</si>
  <si>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</si>
  <si>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</si>
  <si>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</si>
  <si>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</si>
  <si>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</si>
  <si>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</si>
  <si>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</si>
  <si>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</si>
  <si>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</si>
  <si>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</si>
  <si>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</si>
  <si>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</si>
  <si>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</si>
  <si>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</si>
  <si>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</si>
  <si>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</si>
  <si>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</si>
  <si>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</si>
  <si>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</si>
  <si>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</si>
  <si>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</si>
  <si>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</si>
  <si>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</si>
  <si>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</si>
  <si>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</si>
  <si>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</si>
  <si>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</si>
  <si>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</si>
  <si>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</si>
  <si>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</si>
  <si>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</si>
  <si>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</si>
  <si>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</si>
  <si>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</si>
  <si>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</si>
  <si>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</si>
  <si>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</si>
  <si>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</si>
  <si>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</si>
  <si>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</si>
  <si>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</si>
  <si>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</si>
  <si>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</si>
  <si>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</si>
  <si>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</si>
  <si>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</si>
  <si>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</si>
  <si>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</si>
  <si>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</si>
  <si>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</si>
  <si>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</si>
  <si>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</si>
  <si>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</si>
  <si>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</si>
  <si>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</si>
  <si>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</si>
  <si>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</si>
  <si>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</si>
  <si>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</si>
  <si>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</si>
  <si>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</si>
  <si>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</si>
  <si>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</si>
  <si>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</si>
  <si>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</si>
  <si>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</si>
  <si>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</si>
  <si>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</si>
  <si>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</si>
  <si>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</si>
  <si>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</si>
  <si>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</si>
  <si>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</si>
  <si>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</si>
  <si>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</si>
  <si>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</si>
  <si>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</si>
  <si>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</si>
  <si>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</si>
  <si>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</si>
  <si>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</si>
  <si>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</si>
  <si>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</si>
  <si>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</si>
  <si>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</si>
  <si>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</si>
  <si>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</si>
  <si>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</si>
  <si>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</si>
  <si>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</si>
  <si>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</si>
  <si>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</si>
  <si>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</si>
  <si>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</si>
  <si>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</si>
  <si>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</si>
  <si>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</si>
  <si>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</si>
  <si>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</si>
  <si>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</si>
  <si>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</si>
  <si>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</si>
  <si>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</si>
  <si>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</si>
  <si>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</si>
  <si>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</si>
  <si>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</si>
  <si>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</si>
  <si>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</si>
  <si>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</si>
  <si>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</si>
  <si>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</si>
  <si>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</si>
  <si>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</si>
  <si>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</si>
  <si>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</si>
  <si>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</si>
  <si>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</si>
  <si>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</si>
  <si>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</si>
  <si>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</si>
  <si>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</si>
  <si>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</si>
  <si>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</si>
  <si>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</si>
  <si>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</si>
  <si>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</si>
  <si>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</si>
  <si>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</si>
  <si>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</si>
  <si>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</si>
  <si>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</si>
  <si>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</si>
  <si>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</si>
  <si>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</si>
  <si>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</si>
  <si>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</si>
  <si>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</si>
  <si>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</si>
  <si>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</si>
  <si>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</si>
  <si>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</si>
  <si>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</si>
  <si>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</si>
  <si>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</si>
  <si>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</si>
  <si>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</si>
  <si>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</si>
  <si>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</si>
  <si>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</si>
  <si>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</si>
  <si>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</si>
  <si>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</si>
  <si>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</si>
  <si>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</si>
  <si>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</si>
  <si>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</si>
  <si>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</si>
  <si>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</si>
  <si>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</si>
  <si>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</si>
  <si>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</si>
  <si>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</si>
  <si>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</si>
  <si>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</si>
  <si>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</si>
  <si>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</si>
  <si>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</si>
  <si>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</si>
  <si>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</si>
  <si>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</si>
  <si>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</si>
  <si>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</si>
  <si>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</si>
  <si>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</si>
  <si>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</si>
  <si>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</si>
  <si>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</si>
  <si>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</si>
  <si>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</si>
  <si>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</si>
  <si>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</si>
  <si>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</si>
  <si>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</si>
  <si>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</si>
  <si>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</si>
  <si>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</si>
  <si>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</si>
  <si>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</si>
  <si>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</si>
  <si>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</si>
  <si>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</si>
  <si>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</si>
  <si>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</si>
  <si>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</si>
  <si>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</si>
  <si>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</si>
  <si>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</si>
  <si>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</si>
  <si>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</si>
  <si>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</si>
  <si>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</si>
  <si>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</si>
  <si>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</si>
  <si>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</si>
  <si>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</si>
  <si>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</si>
  <si>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</si>
  <si>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</si>
  <si>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</si>
  <si>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</si>
  <si>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</si>
  <si>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</si>
  <si>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</si>
  <si>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</si>
  <si>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</si>
  <si>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</si>
  <si>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</si>
  <si>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</si>
  <si>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</si>
  <si>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</si>
  <si>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</si>
  <si>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</si>
  <si>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</si>
  <si>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</si>
  <si>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</si>
  <si>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</si>
  <si>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</si>
  <si>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</si>
  <si>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</si>
  <si>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</si>
  <si>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</si>
  <si>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</si>
  <si>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</si>
  <si>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</si>
  <si>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</si>
  <si>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</si>
  <si>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</si>
  <si>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</si>
  <si>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</si>
  <si>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</si>
  <si>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</si>
  <si>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</si>
  <si>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</si>
  <si>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</si>
  <si>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</si>
  <si>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</si>
  <si>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</si>
  <si>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</si>
  <si>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</si>
  <si>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</si>
  <si>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</si>
  <si>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</si>
  <si>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</si>
  <si>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</si>
  <si>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</si>
  <si>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</si>
  <si>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</si>
  <si>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</si>
  <si>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</si>
  <si>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</si>
  <si>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</si>
  <si>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</si>
  <si>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</si>
  <si>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</si>
  <si>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</si>
  <si>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</si>
  <si>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</si>
  <si>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</si>
  <si>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</si>
  <si>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</si>
  <si>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</si>
  <si>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</si>
  <si>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</si>
  <si>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</si>
  <si>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</si>
  <si>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</si>
  <si>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</si>
  <si>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</si>
  <si>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</si>
  <si>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</si>
  <si>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</si>
  <si>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</si>
  <si>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</si>
  <si>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</si>
  <si>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</si>
  <si>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</si>
  <si>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</si>
  <si>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</si>
  <si>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</si>
  <si>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</si>
  <si>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</si>
  <si>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</si>
  <si>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</si>
  <si>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</si>
  <si>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</si>
  <si>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</si>
  <si>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</si>
  <si>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</si>
  <si>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</si>
  <si>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</si>
  <si>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</si>
  <si>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</si>
  <si>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</si>
  <si>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</si>
  <si>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</si>
  <si>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</si>
  <si>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</si>
  <si>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</si>
  <si>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</si>
  <si>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</si>
  <si>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</si>
  <si>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</si>
  <si>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</si>
  <si>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</si>
  <si>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</si>
  <si>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</si>
  <si>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</si>
  <si>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</si>
  <si>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</si>
  <si>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</si>
  <si>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</si>
  <si>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</si>
  <si>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</si>
  <si>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</si>
  <si>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</si>
  <si>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</si>
  <si>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</si>
  <si>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</si>
  <si>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</si>
  <si>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</si>
  <si>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</si>
  <si>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</si>
  <si>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</si>
  <si>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</si>
  <si>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</si>
  <si>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</si>
  <si>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</si>
  <si>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</si>
  <si>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</si>
  <si>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</si>
  <si>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</si>
  <si>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</si>
  <si>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</si>
  <si>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</si>
  <si>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</si>
  <si>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</si>
  <si>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</si>
  <si>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</si>
  <si>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</si>
  <si>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</si>
  <si>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</si>
  <si>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</si>
  <si>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</si>
  <si>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</si>
  <si>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</si>
  <si>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</si>
  <si>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</si>
  <si>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</si>
  <si>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</si>
  <si>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</si>
  <si>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</si>
  <si>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</si>
  <si>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</si>
  <si>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</si>
  <si>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</si>
  <si>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</si>
  <si>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</si>
  <si>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</si>
  <si>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</si>
  <si>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</si>
  <si>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</si>
  <si>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</si>
  <si>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</si>
  <si>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</si>
  <si>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</si>
  <si>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</si>
  <si>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</si>
  <si>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</si>
  <si>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</si>
  <si>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</si>
  <si>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</si>
  <si>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</si>
  <si>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</si>
  <si>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</si>
  <si>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</si>
  <si>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</si>
  <si>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</si>
  <si>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</si>
  <si>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</si>
  <si>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</si>
  <si>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</si>
  <si>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</si>
  <si>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</si>
  <si>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</si>
  <si>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</si>
  <si>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</si>
  <si>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</si>
  <si>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</si>
  <si>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</si>
  <si>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</si>
  <si>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</si>
  <si>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</si>
  <si>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</si>
  <si>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</si>
  <si>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</si>
  <si>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</si>
  <si>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</si>
  <si>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</si>
  <si>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</si>
  <si>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</si>
  <si>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</si>
  <si>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</si>
  <si>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</si>
  <si>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</si>
  <si>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</si>
  <si>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</si>
  <si>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</si>
  <si>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</si>
  <si>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</si>
  <si>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</si>
  <si>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</si>
  <si>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</si>
  <si>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</si>
  <si>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</si>
  <si>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</si>
  <si>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</si>
  <si>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</si>
  <si>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</si>
  <si>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</si>
  <si>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</si>
  <si>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</si>
  <si>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</si>
  <si>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</si>
  <si>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</si>
  <si>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</si>
  <si>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</si>
  <si>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</si>
  <si>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</si>
  <si>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</si>
  <si>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</si>
  <si>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</si>
  <si>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</si>
  <si>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</si>
  <si>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</si>
  <si>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</si>
  <si>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</si>
  <si>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</si>
  <si>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</si>
  <si>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</si>
  <si>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</si>
  <si>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</si>
  <si>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</si>
  <si>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</si>
  <si>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</si>
  <si>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</si>
  <si>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</si>
  <si>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</si>
  <si>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</si>
  <si>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</si>
  <si>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</si>
  <si>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</si>
  <si>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</si>
  <si>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</si>
  <si>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</si>
  <si>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</si>
  <si>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</si>
  <si>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</si>
  <si>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</si>
  <si>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</si>
  <si>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</si>
  <si>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</si>
  <si>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</si>
  <si>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</si>
  <si>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</si>
  <si>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</si>
  <si>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</si>
  <si>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</si>
  <si>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</si>
  <si>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</si>
  <si>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</si>
  <si>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</si>
  <si>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</si>
  <si>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</si>
  <si>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</si>
  <si>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</si>
  <si>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</si>
  <si>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</si>
  <si>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</si>
  <si>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</si>
  <si>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</si>
  <si>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</si>
  <si>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</si>
  <si>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</si>
  <si>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</si>
  <si>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</si>
  <si>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</si>
  <si>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</si>
  <si>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</si>
  <si>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</si>
  <si>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</si>
  <si>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</si>
  <si>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</si>
  <si>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</si>
  <si>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</si>
  <si>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</si>
  <si>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</si>
  <si>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</si>
  <si>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</si>
  <si>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</si>
  <si>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</si>
  <si>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</si>
  <si>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</si>
  <si>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</si>
  <si>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</si>
  <si>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</si>
  <si>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</si>
  <si>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</si>
  <si>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</si>
  <si>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</si>
  <si>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</si>
  <si>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</si>
  <si>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</si>
  <si>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</si>
  <si>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</si>
  <si>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</si>
  <si>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</si>
  <si>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</si>
  <si>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</si>
  <si>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</si>
  <si>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</si>
  <si>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</si>
  <si>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</si>
  <si>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</si>
  <si>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</si>
  <si>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</si>
  <si>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</si>
  <si>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</si>
  <si>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</si>
  <si>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</si>
  <si>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</si>
  <si>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</si>
  <si>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</si>
  <si>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</si>
  <si>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</si>
  <si>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</si>
  <si>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</si>
  <si>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</si>
  <si>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</si>
  <si>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</si>
  <si>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</si>
  <si>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</si>
  <si>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</si>
  <si>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</si>
  <si>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</si>
  <si>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</si>
  <si>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</si>
  <si>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</si>
  <si>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</si>
  <si>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</si>
  <si>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</si>
  <si>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</si>
  <si>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</si>
  <si>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</si>
  <si>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</si>
  <si>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</si>
  <si>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</si>
  <si>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</si>
  <si>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</si>
  <si>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</si>
  <si>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</si>
  <si>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</si>
  <si>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</si>
  <si>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</si>
  <si>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</si>
  <si>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</si>
  <si>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</si>
  <si>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</si>
  <si>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</si>
  <si>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</si>
  <si>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</si>
  <si>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</si>
  <si>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</si>
  <si>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</si>
  <si>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</si>
  <si>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</si>
  <si>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</si>
  <si>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</si>
  <si>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</si>
  <si>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</si>
  <si>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</si>
  <si>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</si>
  <si>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</si>
  <si>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</si>
  <si>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</si>
  <si>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</si>
  <si>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</si>
  <si>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</si>
  <si>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</si>
  <si>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</si>
  <si>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</si>
  <si>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</si>
  <si>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</si>
  <si>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</si>
  <si>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</si>
  <si>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</si>
  <si>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</si>
  <si>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</si>
  <si>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</si>
  <si>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</si>
  <si>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</si>
  <si>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</si>
  <si>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</si>
  <si>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</si>
  <si>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</si>
  <si>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</si>
  <si>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</si>
  <si>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</si>
  <si>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</si>
  <si>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</si>
  <si>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</si>
  <si>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</si>
  <si>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</si>
  <si>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</si>
  <si>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</si>
  <si>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</si>
  <si>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</si>
  <si>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</si>
  <si>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</si>
  <si>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</si>
  <si>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</si>
  <si>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</si>
  <si>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</si>
  <si>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</si>
  <si>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</si>
  <si>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</si>
  <si>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</si>
  <si>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</si>
  <si>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</si>
  <si>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</si>
  <si>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</si>
  <si>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</si>
  <si>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</si>
  <si>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</si>
  <si>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</si>
  <si>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</si>
  <si>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</si>
  <si>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</si>
  <si>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</si>
  <si>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</si>
  <si>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</si>
  <si>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</si>
  <si>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</si>
  <si>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</si>
  <si>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</si>
  <si>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</si>
  <si>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</si>
  <si>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</si>
  <si>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</si>
  <si>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</si>
  <si>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</si>
  <si>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</si>
  <si>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</si>
  <si>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</si>
  <si>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</si>
  <si>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</si>
  <si>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</si>
  <si>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</si>
  <si>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</si>
  <si>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</si>
  <si>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</si>
  <si>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</si>
  <si>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</si>
  <si>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</si>
  <si>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</si>
  <si>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</si>
  <si>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</si>
  <si>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</si>
  <si>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</si>
  <si>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</si>
  <si>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</si>
  <si>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</si>
  <si>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</si>
  <si>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</si>
  <si>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</si>
  <si>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</si>
  <si>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</si>
  <si>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</si>
  <si>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</si>
  <si>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</si>
  <si>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</si>
  <si>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</si>
  <si>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</si>
  <si>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</si>
  <si>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</si>
  <si>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</si>
  <si>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</si>
  <si>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</si>
  <si>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</si>
  <si>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</si>
  <si>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</si>
  <si>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</si>
  <si>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</si>
  <si>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</si>
  <si>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</si>
  <si>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</si>
  <si>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</si>
  <si>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</si>
  <si>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</si>
  <si>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</si>
  <si>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</si>
  <si>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</si>
  <si>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</si>
  <si>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</si>
  <si>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</si>
  <si>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</si>
  <si>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</si>
  <si>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</si>
  <si>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</si>
  <si>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</si>
  <si>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</si>
  <si>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</si>
  <si>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</si>
  <si>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</si>
  <si>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</si>
  <si>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</si>
  <si>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</si>
  <si>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</si>
  <si>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</si>
  <si>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</si>
  <si>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</si>
  <si>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</si>
  <si>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</si>
  <si>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</si>
  <si>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</si>
  <si>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</si>
  <si>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</si>
  <si>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</si>
  <si>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</si>
  <si>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</si>
  <si>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</si>
  <si>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</si>
  <si>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</si>
  <si>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</si>
  <si>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</si>
  <si>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</si>
  <si>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</si>
  <si>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</si>
  <si>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</si>
  <si>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</si>
  <si>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</si>
  <si>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</si>
  <si>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</si>
  <si>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</si>
  <si>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</si>
  <si>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</si>
  <si>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</si>
  <si>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</si>
  <si>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</si>
  <si>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</si>
  <si>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</si>
  <si>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</si>
  <si>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</si>
  <si>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</si>
  <si>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</si>
  <si>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</si>
  <si>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</si>
  <si>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</si>
  <si>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</si>
  <si>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</si>
  <si>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</si>
  <si>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</si>
  <si>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</si>
  <si>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</si>
  <si>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</si>
  <si>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</si>
  <si>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</si>
  <si>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</si>
  <si>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</si>
  <si>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</si>
  <si>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</si>
  <si>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</si>
  <si>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</si>
  <si>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</si>
  <si>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</si>
  <si>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</si>
  <si>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</si>
  <si>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</si>
  <si>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</si>
  <si>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</si>
  <si>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</si>
  <si>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</si>
  <si>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</si>
  <si>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</si>
  <si>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</si>
  <si>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</si>
  <si>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</si>
  <si>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</si>
  <si>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</si>
  <si>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</si>
  <si>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</si>
  <si>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</si>
  <si>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</si>
  <si>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</si>
  <si>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</si>
  <si>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</si>
  <si>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</si>
  <si>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</si>
  <si>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</si>
  <si>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</si>
  <si>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</si>
  <si>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</si>
  <si>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</si>
  <si>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</si>
  <si>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</si>
  <si>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</si>
  <si>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</si>
  <si>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</si>
  <si>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</si>
  <si>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</si>
  <si>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</si>
  <si>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</si>
  <si>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</si>
  <si>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</si>
  <si>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</si>
  <si>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</si>
  <si>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</si>
  <si>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</si>
  <si>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</si>
  <si>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</si>
  <si>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</si>
  <si>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</si>
  <si>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</si>
  <si>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</si>
  <si>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</si>
  <si>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</si>
  <si>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</si>
  <si>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</si>
  <si>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</si>
  <si>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</si>
  <si>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</si>
  <si>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</si>
  <si>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</si>
  <si>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</si>
  <si>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</si>
  <si>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</si>
  <si>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</si>
  <si>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</si>
  <si>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</si>
  <si>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</si>
  <si>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</si>
  <si>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</si>
  <si>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</si>
  <si>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</si>
  <si>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</si>
  <si>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</si>
  <si>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</si>
  <si>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</si>
  <si>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</si>
  <si>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</si>
  <si>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</si>
  <si>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</si>
  <si>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</si>
  <si>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</si>
  <si>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</si>
  <si>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</si>
  <si>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</si>
  <si>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</si>
  <si>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</si>
  <si>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</si>
  <si>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</si>
  <si>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</si>
  <si>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</si>
  <si>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</si>
  <si>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</si>
  <si>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</si>
  <si>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</si>
  <si>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</si>
  <si>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</si>
  <si>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</si>
  <si>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</si>
  <si>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</si>
  <si>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</si>
  <si>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</si>
  <si>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</si>
  <si>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</si>
  <si>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</si>
  <si>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</si>
  <si>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</si>
  <si>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</si>
  <si>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</si>
  <si>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</si>
  <si>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</si>
  <si>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</si>
  <si>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</si>
  <si>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</si>
  <si>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</si>
  <si>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</si>
  <si>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</si>
  <si>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</si>
  <si>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</si>
  <si>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</si>
  <si>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</si>
  <si>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</si>
  <si>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</si>
  <si>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</si>
  <si>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</si>
  <si>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</si>
  <si>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</si>
  <si>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</si>
  <si>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</si>
  <si>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</si>
  <si>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</si>
  <si>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</si>
  <si>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</si>
  <si>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</si>
  <si>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</si>
  <si>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</si>
  <si>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</si>
  <si>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</si>
  <si>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</si>
  <si>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</si>
  <si>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</si>
  <si>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</si>
  <si>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</si>
  <si>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</si>
  <si>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</si>
  <si>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</si>
  <si>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</si>
  <si>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</si>
  <si>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</si>
  <si>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</si>
  <si>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</si>
  <si>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</si>
  <si>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</si>
  <si>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</si>
  <si>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</si>
  <si>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</si>
  <si>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</si>
  <si>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</si>
  <si>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</si>
  <si>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</si>
  <si>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</si>
  <si>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</si>
  <si>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</si>
  <si>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</si>
  <si>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</si>
  <si>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</si>
  <si>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</si>
  <si>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</si>
  <si>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</si>
  <si>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</si>
  <si>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</si>
  <si>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</si>
  <si>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</si>
  <si>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</si>
  <si>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</si>
  <si>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</si>
  <si>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</si>
  <si>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</si>
  <si>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</si>
  <si>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</si>
  <si>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</si>
  <si>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</si>
  <si>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</si>
  <si>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</si>
  <si>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</si>
  <si>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</si>
  <si>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</si>
  <si>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</si>
  <si>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</si>
  <si>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</si>
  <si>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</si>
  <si>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</si>
  <si>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</si>
  <si>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</si>
  <si>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</si>
  <si>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</si>
  <si>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</si>
  <si>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</si>
  <si>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</si>
  <si>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</si>
  <si>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</si>
  <si>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</si>
  <si>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</si>
  <si>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</si>
  <si>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</si>
  <si>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</si>
  <si>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</si>
  <si>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</si>
  <si>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</si>
  <si>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</si>
  <si>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</si>
  <si>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</si>
  <si>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</si>
  <si>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</si>
  <si>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</si>
  <si>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</si>
  <si>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</si>
  <si>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</si>
  <si>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</si>
  <si>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</si>
  <si>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</si>
  <si>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</si>
  <si>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</si>
  <si>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</si>
  <si>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</si>
  <si>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</si>
  <si>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</si>
  <si>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</si>
  <si>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</si>
  <si>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</si>
  <si>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</si>
  <si>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</si>
  <si>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</si>
  <si>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</si>
  <si>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</si>
  <si>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</si>
  <si>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</si>
  <si>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</si>
  <si>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</si>
  <si>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</si>
  <si>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</si>
  <si>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</si>
  <si>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</si>
  <si>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</si>
  <si>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</si>
  <si>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</si>
  <si>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</si>
  <si>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</si>
  <si>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</si>
  <si>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</si>
  <si>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</si>
  <si>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</si>
  <si>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</si>
  <si>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</si>
  <si>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</si>
  <si>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</si>
  <si>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</si>
  <si>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</si>
  <si>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</si>
  <si>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</si>
  <si>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</si>
  <si>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</si>
  <si>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</si>
  <si>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</si>
  <si>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</si>
  <si>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</si>
  <si>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</si>
  <si>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</si>
  <si>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</si>
  <si>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</si>
  <si>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</si>
  <si>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</si>
  <si>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</si>
  <si>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</si>
  <si>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</si>
  <si>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</si>
  <si>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</si>
  <si>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</si>
  <si>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</si>
  <si>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</si>
  <si>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</si>
  <si>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</si>
  <si>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</si>
  <si>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</si>
  <si>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</si>
  <si>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</si>
  <si>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</si>
  <si>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</si>
  <si>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</si>
  <si>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</si>
  <si>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</si>
  <si>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</si>
  <si>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</si>
  <si>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</si>
  <si>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</si>
  <si>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</si>
  <si>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</si>
  <si>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</si>
  <si>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</si>
  <si>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</si>
  <si>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</si>
  <si>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</si>
  <si>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</si>
  <si>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</si>
  <si>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</si>
  <si>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</si>
  <si>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</si>
  <si>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</si>
  <si>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</si>
  <si>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</si>
  <si>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</si>
  <si>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</si>
  <si>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</si>
  <si>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</si>
  <si>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</si>
  <si>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</si>
  <si>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</si>
  <si>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</si>
  <si>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</si>
  <si>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</si>
  <si>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</si>
  <si>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</si>
  <si>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</si>
  <si>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</si>
  <si>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</si>
  <si>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</si>
  <si>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</si>
  <si>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</si>
  <si>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</si>
  <si>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</si>
  <si>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</si>
  <si>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</si>
  <si>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</si>
  <si>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</si>
  <si>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</si>
  <si>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</si>
  <si>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</si>
  <si>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</si>
  <si>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</si>
  <si>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</si>
  <si>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</si>
  <si>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</si>
  <si>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</si>
  <si>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</si>
  <si>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</si>
  <si>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</si>
  <si>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</si>
  <si>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</si>
  <si>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</si>
  <si>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</si>
  <si>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</si>
  <si>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</si>
  <si>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</si>
  <si>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</si>
  <si>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</si>
  <si>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</si>
  <si>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</si>
  <si>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</si>
  <si>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</si>
  <si>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</si>
  <si>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</si>
  <si>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</si>
  <si>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</si>
  <si>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</si>
  <si>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</si>
  <si>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</si>
  <si>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</si>
  <si>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</si>
  <si>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</si>
  <si>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</si>
  <si>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</si>
  <si>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</si>
  <si>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</si>
  <si>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</si>
  <si>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</si>
  <si>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</si>
  <si>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</si>
  <si>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</si>
  <si>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</si>
  <si>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</si>
  <si>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</si>
  <si>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</si>
  <si>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</si>
  <si>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</si>
  <si>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</si>
  <si>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</si>
  <si>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</si>
  <si>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</si>
  <si>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</si>
  <si>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</si>
  <si>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</si>
  <si>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</si>
  <si>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</si>
  <si>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</si>
  <si>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</si>
  <si>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</si>
  <si>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</si>
  <si>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</si>
  <si>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</si>
  <si>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</si>
  <si>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</si>
  <si>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</si>
  <si>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</si>
  <si>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</si>
  <si>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</si>
  <si>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</si>
  <si>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</si>
  <si>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</si>
  <si>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</si>
  <si>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</si>
  <si>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</si>
  <si>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</si>
  <si>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</si>
  <si>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</si>
  <si>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</si>
  <si>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</si>
  <si>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</si>
  <si>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</si>
  <si>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</si>
  <si>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</si>
  <si>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</si>
  <si>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</si>
  <si>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</si>
  <si>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</si>
  <si>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</si>
  <si>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</si>
  <si>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</si>
  <si>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</si>
  <si>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</si>
  <si>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</si>
  <si>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</si>
  <si>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</si>
  <si>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</si>
  <si>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</si>
  <si>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</si>
  <si>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</si>
  <si>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</si>
  <si>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</si>
  <si>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</si>
  <si>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</si>
  <si>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</si>
  <si>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</si>
  <si>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</si>
  <si>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</si>
  <si>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</si>
  <si>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</si>
  <si>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</si>
  <si>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</si>
  <si>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</si>
  <si>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</si>
  <si>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</si>
  <si>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</si>
  <si>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</si>
  <si>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</si>
  <si>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</si>
  <si>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</si>
  <si>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</si>
  <si>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</si>
  <si>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</si>
  <si>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</si>
  <si>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</si>
  <si>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</si>
  <si>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</si>
  <si>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</si>
  <si>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</si>
  <si>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</si>
  <si>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</si>
  <si>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</si>
  <si>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</si>
  <si>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</si>
  <si>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</si>
  <si>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</si>
  <si>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</si>
  <si>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</si>
  <si>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</si>
  <si>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</si>
  <si>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</si>
  <si>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</si>
  <si>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</si>
  <si>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</si>
  <si>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</si>
  <si>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</si>
  <si>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</si>
  <si>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</si>
  <si>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</si>
  <si>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</si>
  <si>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</si>
  <si>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</si>
  <si>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</si>
  <si>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</si>
  <si>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</si>
  <si>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</si>
  <si>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</si>
  <si>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</si>
  <si>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</si>
  <si>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</si>
  <si>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</si>
  <si>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</si>
  <si>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</si>
  <si>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</si>
  <si>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</si>
  <si>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</si>
  <si>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</si>
  <si>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</si>
  <si>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</si>
  <si>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</si>
  <si>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</si>
  <si>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</si>
  <si>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</si>
  <si>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</si>
  <si>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</si>
  <si>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</si>
  <si>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</si>
  <si>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</si>
  <si>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</si>
  <si>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</si>
  <si>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</si>
  <si>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</si>
  <si>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</si>
  <si>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</si>
  <si>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</si>
  <si>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</si>
  <si>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</si>
  <si>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</si>
  <si>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</si>
  <si>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</si>
  <si>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</si>
  <si>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</si>
  <si>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</si>
  <si>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</si>
  <si>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</si>
  <si>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</si>
  <si>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</si>
  <si>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</si>
  <si>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</si>
  <si>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</si>
  <si>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</si>
  <si>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</si>
  <si>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</si>
  <si>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</si>
  <si>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</si>
  <si>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</si>
  <si>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</si>
  <si>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</si>
  <si>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</si>
  <si>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</si>
  <si>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</si>
  <si>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</si>
  <si>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</si>
  <si>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</si>
  <si>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</si>
  <si>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</si>
  <si>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</si>
  <si>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</si>
  <si>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</si>
  <si>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</si>
  <si>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</si>
  <si>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</si>
  <si>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</si>
  <si>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</si>
  <si>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</si>
  <si>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</si>
  <si>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</si>
  <si>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</si>
  <si>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</si>
  <si>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</si>
  <si>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</si>
  <si>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</si>
  <si>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</si>
  <si>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</si>
  <si>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</si>
  <si>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</si>
  <si>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</si>
  <si>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</si>
  <si>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</si>
  <si>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</si>
  <si>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</si>
  <si>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</si>
  <si>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</si>
  <si>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</si>
  <si>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</si>
  <si>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</si>
  <si>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</si>
  <si>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</si>
  <si>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</si>
  <si>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</si>
  <si>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</si>
  <si>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</si>
  <si>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</si>
  <si>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</si>
  <si>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</si>
  <si>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</si>
  <si>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</si>
  <si>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</si>
  <si>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</si>
  <si>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</si>
  <si>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</si>
  <si>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</si>
  <si>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</si>
  <si>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</si>
  <si>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</si>
  <si>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</si>
  <si>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</si>
  <si>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</si>
  <si>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</si>
  <si>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</si>
  <si>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</si>
  <si>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</si>
  <si>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</si>
  <si>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</si>
  <si>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</si>
  <si>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</si>
  <si>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</si>
  <si>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</si>
  <si>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</si>
  <si>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</si>
  <si>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</si>
  <si>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</si>
  <si>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</si>
  <si>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</si>
  <si>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</si>
  <si>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</si>
  <si>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</si>
  <si>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</si>
  <si>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</si>
  <si>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</si>
  <si>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</si>
  <si>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</si>
  <si>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</si>
  <si>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</si>
  <si>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</si>
  <si>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</si>
  <si>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</si>
  <si>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</si>
  <si>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</si>
  <si>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</si>
  <si>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</si>
  <si>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</si>
  <si>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</si>
  <si>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</si>
  <si>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</si>
  <si>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</si>
  <si>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</si>
  <si>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</si>
  <si>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</si>
  <si>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</si>
  <si>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</si>
  <si>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</si>
  <si>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</si>
  <si>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</si>
  <si>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</si>
  <si>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</si>
  <si>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</si>
  <si>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</si>
  <si>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</si>
  <si>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</si>
  <si>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</si>
  <si>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</si>
  <si>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</si>
  <si>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</si>
  <si>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</si>
  <si>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</si>
  <si>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</si>
  <si>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</si>
  <si>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</si>
  <si>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</si>
  <si>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</si>
  <si>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</si>
  <si>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</si>
  <si>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</si>
  <si>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</si>
  <si>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</si>
  <si>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</si>
  <si>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</si>
  <si>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</si>
  <si>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</si>
  <si>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</si>
  <si>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</si>
  <si>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</si>
  <si>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</si>
  <si>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</si>
  <si>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</si>
  <si>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</si>
  <si>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</si>
  <si>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</si>
  <si>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</si>
  <si>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</si>
  <si>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</si>
  <si>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</si>
  <si>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</si>
  <si>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</si>
  <si>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</si>
  <si>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</si>
  <si>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</si>
  <si>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</si>
  <si>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</si>
  <si>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</si>
  <si>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</si>
  <si>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</si>
  <si>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</si>
  <si>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</si>
  <si>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</si>
  <si>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</si>
  <si>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</si>
  <si>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</si>
  <si>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</si>
  <si>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</si>
  <si>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</si>
  <si>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</si>
  <si>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</si>
  <si>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</si>
  <si>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</si>
  <si>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</si>
  <si>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</si>
  <si>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</si>
  <si>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</si>
  <si>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</si>
  <si>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</si>
  <si>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</si>
  <si>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</si>
  <si>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</si>
  <si>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</si>
  <si>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</si>
  <si>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</si>
  <si>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</si>
  <si>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</si>
  <si>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</si>
  <si>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</si>
  <si>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</si>
  <si>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</si>
  <si>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</si>
  <si>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</si>
  <si>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</si>
  <si>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</si>
  <si>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</si>
  <si>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</si>
  <si>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</si>
  <si>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</si>
  <si>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</si>
  <si>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</si>
  <si>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</si>
  <si>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</si>
  <si>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</si>
  <si>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</si>
  <si>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</si>
  <si>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</si>
  <si>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</si>
  <si>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</si>
  <si>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</si>
  <si>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</si>
  <si>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</si>
  <si>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</si>
  <si>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</si>
  <si>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</si>
  <si>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</si>
  <si>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</si>
  <si>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</si>
  <si>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</si>
  <si>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</si>
  <si>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</si>
  <si>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</si>
  <si>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</si>
  <si>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</si>
  <si>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</si>
  <si>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</si>
  <si>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</si>
  <si>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</si>
  <si>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</si>
  <si>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</si>
  <si>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</si>
  <si>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</si>
  <si>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</si>
  <si>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</si>
  <si>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</si>
  <si>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</si>
  <si>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</si>
  <si>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</si>
  <si>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</si>
  <si>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</si>
  <si>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</si>
  <si>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</si>
  <si>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</si>
  <si>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</si>
  <si>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</si>
  <si>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</si>
  <si>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</si>
  <si>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</si>
  <si>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</si>
  <si>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</si>
  <si>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</si>
  <si>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</si>
  <si>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</si>
  <si>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</si>
  <si>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</si>
  <si>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</si>
  <si>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</si>
  <si>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</si>
  <si>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</si>
  <si>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</si>
  <si>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</si>
  <si>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</si>
  <si>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</si>
  <si>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</si>
  <si>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</si>
  <si>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</si>
  <si>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</si>
  <si>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</si>
  <si>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</si>
  <si>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</si>
  <si>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</si>
  <si>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</si>
  <si>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</si>
  <si>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</si>
  <si>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</si>
  <si>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</si>
  <si>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</si>
  <si>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</si>
  <si>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</si>
  <si>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</si>
  <si>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</si>
  <si>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</si>
  <si>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</si>
  <si>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</si>
  <si>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</si>
  <si>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</si>
  <si>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</si>
  <si>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</si>
  <si>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</si>
  <si>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</si>
  <si>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</si>
  <si>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</si>
  <si>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</si>
  <si>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</si>
  <si>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</si>
  <si>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</si>
  <si>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</si>
  <si>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</si>
  <si>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</si>
  <si>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</si>
  <si>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</si>
  <si>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</si>
  <si>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</si>
  <si>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</si>
  <si>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</si>
  <si>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</si>
  <si>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</si>
  <si>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</si>
  <si>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</si>
  <si>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</si>
  <si>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</si>
  <si>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</si>
  <si>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</si>
  <si>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</si>
  <si>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</si>
  <si>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</si>
  <si>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</si>
  <si>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</si>
  <si>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</si>
  <si>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</si>
  <si>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</si>
  <si>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</si>
  <si>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</si>
  <si>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</si>
  <si>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</si>
  <si>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</si>
  <si>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</si>
  <si>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</si>
  <si>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</si>
  <si>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</si>
  <si>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</si>
  <si>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</si>
  <si>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</si>
  <si>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</si>
  <si>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</si>
  <si>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</si>
  <si>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</si>
  <si>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</si>
  <si>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</si>
  <si>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</si>
  <si>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</si>
  <si>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</si>
  <si>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</si>
  <si>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</si>
  <si>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</si>
  <si>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</si>
  <si>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</si>
  <si>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</si>
  <si>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</si>
  <si>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</si>
  <si>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</si>
  <si>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</si>
  <si>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</si>
  <si>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</si>
  <si>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</si>
  <si>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</si>
  <si>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</si>
  <si>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</si>
  <si>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</si>
  <si>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</si>
  <si>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</si>
  <si>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</si>
  <si>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</si>
  <si>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</si>
  <si>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</si>
  <si>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</si>
  <si>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</si>
  <si>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</si>
  <si>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</si>
  <si>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</si>
  <si>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</si>
  <si>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</si>
  <si>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</si>
  <si>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</si>
  <si>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</si>
  <si>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</si>
  <si>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</si>
  <si>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</si>
  <si>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</si>
  <si>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</si>
  <si>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</si>
  <si>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</si>
  <si>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</si>
  <si>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</si>
  <si>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</si>
  <si>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</si>
  <si>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</si>
  <si>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</si>
  <si>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</si>
  <si>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</si>
  <si>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</si>
  <si>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</si>
  <si>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</si>
  <si>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</si>
  <si>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</si>
  <si>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</si>
  <si>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</si>
  <si>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</si>
  <si>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</si>
  <si>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</si>
  <si>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</si>
  <si>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</si>
  <si>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</si>
  <si>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</si>
  <si>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</si>
  <si>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</si>
  <si>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</si>
  <si>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</si>
  <si>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</si>
  <si>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</si>
  <si>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</si>
  <si>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</si>
  <si>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</si>
  <si>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</si>
  <si>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</si>
  <si>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</si>
  <si>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</si>
  <si>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</si>
  <si>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</si>
  <si>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</si>
  <si>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</si>
  <si>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</si>
  <si>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</si>
  <si>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</si>
  <si>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</si>
  <si>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</si>
  <si>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</si>
  <si>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</si>
  <si>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</si>
  <si>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</si>
  <si>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</si>
  <si>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</si>
  <si>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</si>
  <si>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</si>
  <si>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</si>
  <si>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</si>
  <si>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</si>
  <si>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</si>
  <si>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</si>
  <si>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</si>
  <si>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</si>
  <si>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</si>
  <si>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</si>
  <si>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</si>
  <si>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</si>
  <si>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</si>
  <si>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</si>
  <si>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</si>
  <si>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</si>
  <si>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</si>
  <si>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</si>
  <si>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</si>
  <si>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</si>
  <si>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</si>
  <si>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</si>
  <si>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</si>
  <si>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</si>
  <si>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</si>
  <si>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</si>
  <si>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</si>
  <si>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</si>
  <si>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</si>
  <si>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</si>
  <si>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</si>
  <si>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</si>
  <si>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</si>
  <si>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</si>
  <si>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</si>
  <si>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</si>
  <si>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</si>
  <si>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</si>
  <si>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</si>
  <si>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</si>
  <si>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</si>
  <si>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</si>
  <si>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</si>
  <si>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</si>
  <si>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</si>
  <si>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</si>
  <si>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</si>
  <si>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</si>
  <si>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</si>
  <si>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</si>
  <si>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</si>
  <si>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</si>
  <si>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</si>
  <si>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</si>
  <si>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</si>
  <si>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</si>
  <si>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</si>
  <si>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</si>
  <si>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</si>
  <si>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</si>
  <si>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</si>
  <si>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</si>
  <si>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</si>
  <si>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</si>
  <si>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</si>
  <si>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</si>
  <si>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</si>
  <si>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</si>
  <si>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</si>
  <si>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</si>
  <si>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</si>
  <si>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</si>
  <si>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</si>
  <si>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</si>
  <si>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</si>
  <si>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</si>
  <si>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</si>
  <si>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</si>
  <si>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</si>
  <si>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</si>
  <si>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</si>
  <si>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</si>
  <si>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</si>
  <si>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</si>
  <si>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</si>
  <si>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</si>
  <si>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</si>
  <si>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</si>
  <si>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</si>
  <si>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</si>
  <si>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</si>
  <si>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</si>
  <si>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</si>
  <si>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</si>
  <si>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</si>
  <si>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</si>
  <si>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</si>
  <si>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</si>
  <si>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</si>
  <si>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</si>
  <si>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</si>
  <si>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</si>
  <si>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</si>
  <si>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</si>
  <si>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</si>
  <si>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</si>
  <si>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</si>
  <si>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</si>
  <si>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</si>
  <si>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</si>
  <si>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</si>
  <si>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</si>
  <si>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</si>
  <si>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</si>
  <si>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</si>
  <si>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</si>
  <si>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</si>
  <si>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</si>
  <si>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</si>
  <si>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</si>
  <si>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</si>
  <si>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</si>
  <si>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</si>
  <si>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</si>
  <si>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</si>
  <si>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</si>
  <si>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</si>
  <si>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</si>
  <si>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</si>
  <si>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</si>
  <si>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</si>
  <si>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</si>
  <si>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</si>
  <si>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</si>
  <si>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</si>
  <si>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</si>
  <si>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</si>
  <si>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</si>
  <si>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</si>
  <si>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</si>
  <si>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</si>
  <si>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</si>
  <si>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</si>
  <si>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</si>
  <si>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</si>
  <si>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</si>
  <si>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</si>
  <si>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</si>
  <si>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</si>
  <si>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</si>
  <si>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</si>
  <si>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</si>
  <si>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</si>
  <si>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</si>
  <si>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</si>
  <si>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</si>
  <si>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</si>
  <si>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</si>
  <si>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</si>
  <si>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</si>
  <si>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</si>
  <si>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</si>
  <si>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</si>
  <si>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</si>
  <si>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</si>
  <si>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</si>
  <si>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</si>
  <si>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</si>
  <si>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</si>
  <si>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</si>
  <si>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</si>
  <si>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</si>
  <si>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</si>
  <si>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</si>
  <si>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</si>
  <si>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</si>
  <si>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</si>
  <si>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</si>
  <si>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</si>
  <si>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</si>
  <si>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</si>
  <si>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</si>
  <si>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</si>
  <si>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</si>
  <si>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</si>
  <si>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</si>
  <si>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</si>
  <si>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</si>
  <si>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</si>
  <si>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</si>
  <si>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</si>
  <si>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</si>
  <si>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</si>
  <si>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</si>
  <si>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</si>
  <si>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</si>
  <si>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</si>
  <si>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</si>
  <si>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</si>
  <si>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</si>
  <si>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</si>
  <si>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</si>
  <si>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</si>
  <si>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</si>
  <si>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</si>
  <si>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</si>
  <si>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</si>
  <si>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</si>
  <si>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</si>
  <si>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</si>
  <si>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</si>
  <si>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</si>
  <si>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</si>
  <si>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</si>
  <si>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</si>
  <si>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</si>
  <si>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</si>
  <si>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</si>
  <si>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</si>
  <si>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</si>
  <si>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</si>
  <si>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</si>
  <si>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</si>
  <si>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</si>
  <si>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</si>
  <si>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</si>
  <si>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</si>
  <si>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</si>
  <si>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</si>
  <si>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</si>
  <si>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</si>
  <si>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</si>
  <si>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</si>
  <si>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</si>
  <si>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</si>
  <si>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</si>
  <si>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</si>
  <si>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</si>
  <si>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</si>
  <si>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</si>
  <si>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</si>
  <si>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</si>
  <si>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</si>
  <si>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</si>
  <si>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</si>
  <si>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</si>
  <si>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</si>
  <si>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</si>
  <si>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</si>
  <si>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</si>
  <si>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</si>
  <si>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</si>
  <si>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</si>
  <si>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</si>
  <si>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</si>
  <si>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</si>
  <si>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</si>
  <si>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</si>
  <si>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</si>
  <si>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</si>
  <si>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</si>
  <si>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</si>
  <si>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</si>
  <si>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</si>
  <si>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</si>
  <si>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</si>
  <si>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</si>
  <si>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</si>
  <si>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</si>
  <si>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</si>
  <si>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</si>
  <si>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</si>
  <si>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</si>
  <si>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</si>
  <si>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</si>
  <si>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</si>
  <si>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</si>
  <si>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</si>
  <si>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</si>
  <si>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</si>
  <si>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</si>
  <si>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</si>
  <si>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</si>
  <si>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</si>
  <si>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</si>
  <si>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</si>
  <si>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</si>
  <si>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</si>
  <si>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</si>
  <si>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</si>
  <si>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</si>
  <si>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</si>
  <si>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</si>
  <si>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</si>
  <si>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</si>
  <si>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</si>
  <si>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</si>
  <si>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</si>
  <si>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</si>
  <si>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</si>
  <si>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</si>
  <si>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</si>
  <si>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</si>
  <si>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</si>
  <si>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</si>
  <si>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</si>
  <si>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</si>
  <si>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</si>
  <si>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</si>
  <si>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</si>
  <si>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</si>
  <si>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</si>
  <si>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</si>
  <si>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</si>
  <si>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</si>
  <si>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</si>
  <si>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</si>
  <si>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</si>
  <si>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</si>
  <si>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</si>
  <si>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</si>
  <si>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</si>
  <si>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</si>
  <si>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</si>
  <si>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</si>
  <si>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</si>
  <si>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</si>
  <si>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</si>
  <si>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</si>
  <si>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</si>
  <si>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</si>
  <si>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</si>
  <si>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</si>
  <si>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</si>
  <si>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</si>
  <si>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</si>
  <si>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</si>
  <si>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</si>
  <si>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</si>
  <si>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</si>
  <si>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</si>
  <si>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</si>
  <si>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</si>
  <si>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</si>
  <si>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</si>
  <si>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</si>
  <si>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</si>
  <si>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</si>
  <si>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</si>
  <si>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</si>
  <si>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</si>
  <si>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</si>
  <si>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</si>
  <si>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</si>
  <si>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</si>
  <si>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</si>
  <si>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</si>
  <si>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</si>
  <si>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</si>
  <si>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</si>
  <si>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</si>
  <si>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</si>
  <si>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</si>
  <si>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</si>
  <si>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</si>
  <si>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</si>
  <si>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</si>
  <si>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</si>
  <si>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</si>
  <si>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</si>
  <si>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</si>
  <si>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</si>
  <si>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</si>
  <si>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</si>
  <si>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</si>
  <si>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</si>
  <si>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</si>
  <si>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</si>
  <si>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</si>
  <si>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</si>
  <si>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</si>
  <si>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</si>
  <si>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</si>
  <si>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</si>
  <si>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</si>
  <si>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</si>
  <si>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</si>
  <si>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</si>
  <si>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</si>
  <si>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</si>
  <si>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</si>
  <si>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</si>
  <si>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</si>
  <si>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</si>
  <si>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</si>
  <si>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</si>
  <si>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</si>
  <si>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</si>
  <si>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</si>
  <si>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</si>
  <si>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</si>
  <si>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</si>
  <si>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</si>
  <si>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</si>
  <si>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</si>
  <si>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</si>
  <si>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</si>
  <si>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</si>
  <si>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</si>
  <si>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</si>
  <si>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</si>
  <si>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</si>
  <si>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</si>
  <si>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</si>
  <si>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</si>
  <si>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</si>
  <si>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</si>
  <si>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</si>
  <si>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</si>
  <si>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</si>
  <si>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</si>
  <si>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</si>
  <si>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</si>
  <si>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</si>
  <si>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</si>
  <si>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</si>
  <si>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</si>
  <si>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</si>
  <si>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</si>
  <si>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</si>
  <si>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</si>
  <si>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</si>
  <si>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</si>
  <si>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</si>
  <si>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</si>
  <si>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</si>
  <si>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</si>
  <si>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</si>
  <si>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</si>
  <si>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</si>
  <si>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</si>
  <si>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</si>
  <si>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</si>
  <si>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</si>
  <si>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</si>
  <si>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</si>
  <si>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</si>
  <si>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</si>
  <si>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</si>
  <si>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</si>
  <si>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</si>
  <si>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</si>
  <si>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</si>
  <si>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</si>
  <si>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</si>
  <si>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</si>
  <si>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</si>
  <si>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</si>
  <si>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</si>
  <si>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</si>
  <si>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</si>
  <si>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</si>
  <si>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</si>
  <si>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</si>
  <si>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</si>
  <si>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</si>
  <si>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</si>
  <si>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</si>
  <si>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</si>
  <si>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</si>
  <si>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</si>
  <si>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</si>
  <si>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</si>
  <si>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</si>
  <si>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</si>
  <si>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</si>
  <si>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</si>
  <si>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</si>
  <si>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</si>
  <si>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</si>
  <si>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</si>
  <si>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</si>
  <si>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</si>
  <si>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</si>
  <si>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</si>
  <si>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</si>
  <si>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</si>
  <si>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</si>
  <si>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</si>
  <si>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</si>
  <si>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</si>
  <si>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</si>
  <si>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</si>
  <si>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</si>
  <si>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</si>
  <si>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</si>
  <si>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</si>
  <si>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</si>
  <si>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</si>
  <si>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</si>
  <si>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</si>
  <si>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</si>
  <si>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</si>
  <si>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</si>
  <si>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</si>
  <si>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</si>
  <si>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</si>
  <si>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</si>
  <si>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</si>
  <si>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</si>
  <si>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</si>
  <si>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</si>
  <si>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</si>
  <si>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</si>
  <si>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</si>
  <si>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</si>
  <si>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</si>
  <si>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</si>
  <si>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</si>
  <si>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</si>
  <si>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</si>
  <si>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</si>
  <si>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</si>
  <si>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</si>
  <si>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</si>
  <si>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</si>
  <si>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</si>
  <si>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</si>
  <si>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</si>
  <si>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</si>
  <si>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</si>
  <si>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</si>
  <si>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</si>
  <si>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</si>
  <si>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</si>
  <si>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</si>
  <si>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</si>
  <si>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</si>
  <si>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</si>
  <si>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</si>
  <si>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</si>
  <si>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</si>
  <si>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</si>
  <si>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</si>
  <si>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</si>
  <si>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</si>
  <si>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</si>
  <si>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</si>
  <si>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</si>
  <si>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</si>
  <si>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</si>
  <si>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</si>
  <si>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</si>
  <si>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</si>
  <si>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</si>
  <si>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</si>
  <si>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</si>
  <si>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</si>
  <si>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</si>
  <si>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</si>
  <si>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</si>
  <si>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</si>
  <si>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</si>
  <si>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</si>
  <si>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</si>
  <si>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</si>
  <si>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</si>
  <si>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</si>
  <si>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</si>
  <si>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</si>
  <si>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</si>
  <si>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</si>
  <si>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</si>
  <si>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</si>
  <si>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</si>
  <si>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</si>
  <si>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</si>
  <si>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</si>
  <si>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</si>
  <si>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</si>
  <si>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</si>
  <si>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</si>
  <si>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</si>
  <si>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</si>
  <si>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</si>
  <si>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</si>
  <si>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</si>
  <si>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</si>
  <si>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</si>
  <si>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</si>
  <si>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</si>
  <si>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</si>
  <si>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</si>
  <si>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</si>
  <si>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</si>
  <si>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</si>
  <si>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</si>
  <si>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</si>
  <si>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</si>
  <si>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</si>
  <si>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</si>
  <si>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</si>
  <si>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</si>
  <si>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</si>
  <si>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</si>
  <si>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</si>
  <si>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</si>
  <si>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</si>
  <si>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</si>
  <si>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</si>
  <si>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</si>
  <si>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</si>
  <si>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</si>
  <si>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</si>
  <si>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</si>
  <si>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</si>
  <si>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</si>
  <si>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</si>
  <si>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</si>
  <si>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</si>
  <si>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</si>
  <si>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</si>
  <si>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</si>
  <si>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</si>
  <si>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</si>
  <si>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</si>
  <si>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</si>
  <si>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</si>
  <si>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</si>
  <si>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</si>
  <si>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</si>
  <si>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</si>
  <si>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</si>
  <si>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</si>
  <si>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</si>
  <si>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</si>
  <si>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</si>
  <si>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</si>
  <si>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</si>
  <si>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</si>
  <si>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</si>
  <si>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</si>
  <si>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</si>
  <si>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</si>
  <si>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</si>
  <si>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</si>
  <si>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</si>
  <si>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</si>
  <si>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</si>
  <si>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</si>
  <si>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</si>
  <si>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</si>
  <si>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</si>
  <si>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</si>
  <si>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</si>
  <si>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</si>
  <si>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</si>
  <si>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</si>
  <si>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</si>
  <si>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</si>
  <si>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</si>
  <si>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</si>
  <si>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</si>
  <si>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</si>
  <si>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</si>
  <si>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</si>
  <si>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</si>
  <si>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</si>
  <si>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</si>
  <si>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</si>
  <si>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</si>
  <si>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</si>
  <si>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</si>
  <si>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</si>
  <si>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</si>
  <si>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</si>
  <si>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</si>
  <si>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</si>
  <si>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</si>
  <si>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</si>
  <si>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</si>
  <si>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</si>
  <si>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</si>
  <si>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</si>
  <si>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</si>
  <si>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</si>
  <si>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</si>
  <si>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</si>
  <si>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</si>
  <si>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</si>
  <si>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</si>
  <si>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</si>
  <si>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</si>
  <si>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</si>
  <si>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</si>
  <si>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</si>
  <si>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</si>
  <si>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</si>
  <si>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</si>
  <si>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</si>
  <si>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</si>
  <si>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</si>
  <si>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</si>
  <si>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</si>
  <si>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</si>
  <si>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</si>
  <si>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</si>
  <si>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</si>
  <si>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</si>
  <si>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</si>
  <si>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</si>
  <si>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</si>
  <si>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</si>
  <si>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</si>
  <si>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</si>
  <si>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</si>
  <si>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</si>
  <si>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</si>
  <si>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</si>
  <si>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</si>
  <si>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</si>
  <si>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</si>
  <si>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</si>
  <si>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</si>
  <si>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</si>
  <si>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</si>
  <si>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</si>
  <si>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</si>
  <si>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</si>
  <si>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</si>
  <si>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</si>
  <si>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</si>
  <si>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</si>
  <si>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</si>
  <si>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</si>
  <si>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</si>
  <si>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</si>
  <si>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</si>
  <si>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</si>
  <si>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</si>
  <si>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</si>
  <si>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</si>
  <si>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</si>
  <si>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</si>
  <si>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</si>
  <si>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</si>
  <si>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</si>
  <si>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</si>
  <si>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</si>
  <si>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</si>
  <si>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</si>
  <si>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</si>
  <si>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</si>
  <si>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</si>
  <si>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</si>
  <si>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</si>
  <si>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</si>
  <si>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</si>
  <si>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</si>
  <si>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</si>
  <si>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</si>
  <si>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</si>
  <si>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</si>
  <si>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</si>
  <si>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</si>
  <si>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</si>
  <si>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</si>
  <si>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</si>
  <si>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</si>
  <si>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</si>
  <si>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</si>
  <si>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</si>
  <si>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</si>
  <si>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</si>
  <si>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</si>
  <si>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</si>
  <si>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</si>
  <si>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</si>
  <si>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</si>
  <si>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</si>
  <si>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</si>
  <si>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</si>
  <si>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</si>
  <si>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</si>
  <si>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</si>
  <si>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</si>
  <si>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</si>
  <si>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</si>
  <si>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</si>
  <si>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</si>
  <si>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</si>
  <si>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</si>
  <si>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</si>
  <si>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</si>
  <si>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</si>
  <si>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</si>
  <si>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</si>
  <si>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</si>
  <si>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</si>
  <si>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</si>
  <si>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</si>
  <si>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</si>
  <si>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</si>
  <si>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</si>
  <si>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</si>
  <si>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</si>
  <si>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</si>
  <si>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</si>
  <si>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</si>
  <si>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</si>
  <si>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</si>
  <si>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</si>
  <si>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</si>
  <si>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</si>
  <si>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</si>
  <si>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</si>
  <si>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</si>
  <si>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</si>
  <si>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</si>
  <si>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</si>
  <si>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</si>
  <si>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</si>
  <si>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</si>
  <si>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</si>
  <si>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</si>
  <si>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</si>
  <si>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</si>
  <si>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</si>
  <si>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</si>
  <si>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</si>
  <si>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</si>
  <si>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</si>
  <si>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</si>
  <si>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</si>
  <si>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</si>
  <si>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</si>
  <si>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</si>
  <si>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</si>
  <si>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</si>
  <si>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</si>
  <si>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</si>
  <si>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</si>
  <si>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</si>
  <si>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</si>
  <si>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</si>
  <si>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</si>
  <si>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</si>
  <si>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</si>
  <si>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</si>
  <si>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</si>
  <si>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</si>
  <si>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</si>
  <si>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</si>
  <si>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</si>
  <si>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</si>
  <si>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</si>
  <si>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</si>
  <si>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</si>
  <si>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</si>
  <si>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</si>
  <si>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</si>
  <si>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</si>
  <si>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</si>
  <si>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</si>
  <si>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</si>
  <si>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</si>
  <si>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</si>
  <si>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</si>
  <si>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</si>
  <si>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</si>
  <si>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</si>
  <si>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</si>
  <si>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</si>
  <si>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</si>
  <si>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</si>
  <si>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</si>
  <si>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</si>
  <si>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</si>
  <si>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</si>
  <si>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</si>
  <si>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</si>
  <si>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</si>
  <si>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</si>
  <si>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</si>
  <si>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</si>
  <si>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</si>
  <si>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</si>
  <si>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</si>
  <si>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</si>
  <si>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</si>
  <si>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</si>
  <si>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</si>
  <si>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</si>
  <si>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</si>
  <si>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</si>
  <si>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</si>
  <si>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</si>
  <si>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</si>
  <si>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</si>
  <si>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</si>
  <si>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</si>
  <si>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</si>
  <si>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</si>
  <si>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</si>
  <si>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</si>
  <si>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</si>
  <si>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</si>
  <si>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</si>
  <si>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</si>
  <si>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</si>
  <si>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</si>
  <si>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</si>
  <si>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</si>
  <si>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</si>
  <si>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</si>
  <si>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</si>
  <si>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</si>
  <si>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</si>
  <si>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</si>
  <si>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</si>
  <si>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</si>
  <si>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</si>
  <si>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</si>
  <si>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</si>
  <si>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</si>
  <si>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</si>
  <si>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</si>
  <si>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</si>
  <si>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</si>
  <si>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</si>
  <si>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</si>
  <si>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</si>
  <si>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</si>
  <si>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</si>
  <si>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</si>
  <si>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</si>
  <si>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</si>
  <si>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</si>
  <si>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</si>
  <si>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</si>
  <si>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</si>
  <si>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</si>
  <si>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</si>
  <si>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</si>
  <si>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</si>
  <si>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</si>
  <si>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</si>
  <si>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</si>
  <si>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</si>
  <si>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</si>
  <si>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</si>
  <si>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</si>
  <si>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</si>
  <si>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</si>
  <si>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</si>
  <si>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</si>
  <si>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</si>
  <si>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</si>
  <si>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</si>
  <si>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</si>
  <si>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</si>
  <si>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</si>
  <si>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</si>
  <si>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</si>
  <si>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</si>
  <si>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</si>
  <si>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</si>
  <si>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</si>
  <si>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</si>
  <si>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</si>
  <si>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</si>
  <si>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</si>
  <si>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</si>
  <si>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</si>
  <si>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</si>
  <si>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</si>
  <si>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</si>
  <si>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</si>
  <si>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</si>
  <si>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</si>
  <si>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</si>
  <si>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</si>
  <si>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</si>
  <si>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</si>
  <si>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</si>
  <si>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</si>
  <si>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</si>
  <si>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</si>
  <si>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</si>
  <si>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</si>
  <si>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</si>
  <si>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</si>
  <si>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</si>
  <si>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</si>
  <si>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</si>
  <si>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</si>
  <si>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</si>
  <si>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</si>
  <si>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</si>
  <si>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</si>
  <si>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</si>
  <si>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</si>
  <si>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</si>
  <si>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</si>
  <si>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</si>
  <si>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</si>
  <si>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</si>
  <si>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</si>
  <si>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</si>
  <si>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</si>
  <si>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</si>
  <si>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</si>
  <si>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</si>
  <si>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</si>
  <si>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</si>
  <si>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</si>
  <si>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</si>
  <si>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</si>
  <si>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</si>
  <si>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</si>
  <si>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</si>
  <si>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</si>
  <si>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</si>
  <si>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</si>
  <si>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</si>
  <si>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</si>
  <si>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</si>
  <si>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</si>
  <si>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</si>
  <si>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</si>
  <si>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</si>
  <si>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</si>
  <si>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</si>
  <si>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</si>
  <si>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</si>
  <si>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</si>
  <si>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</si>
  <si>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</si>
  <si>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</si>
  <si>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</si>
  <si>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</si>
  <si>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</si>
  <si>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</si>
  <si>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</si>
  <si>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</si>
  <si>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</si>
  <si>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</si>
  <si>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</si>
  <si>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</si>
  <si>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</si>
  <si>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</si>
  <si>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</si>
  <si>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</si>
  <si>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</si>
  <si>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</si>
  <si>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</si>
  <si>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</si>
  <si>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</si>
  <si>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</si>
  <si>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</si>
  <si>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</si>
  <si>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</si>
  <si>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</si>
  <si>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</si>
  <si>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</si>
  <si>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</si>
  <si>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</si>
  <si>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</si>
  <si>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</si>
  <si>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</si>
  <si>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</si>
  <si>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</si>
  <si>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</si>
  <si>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</si>
  <si>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</si>
  <si>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</si>
  <si>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</si>
  <si>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</si>
  <si>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</si>
  <si>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</si>
  <si>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</si>
  <si>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</si>
  <si>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</si>
  <si>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</si>
  <si>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</si>
  <si>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</si>
  <si>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</si>
  <si>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</si>
  <si>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</si>
  <si>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</si>
  <si>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</si>
  <si>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</si>
  <si>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</si>
  <si>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</si>
  <si>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</si>
  <si>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</si>
  <si>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</si>
  <si>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</si>
  <si>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</si>
  <si>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</si>
  <si>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</si>
  <si>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</si>
  <si>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</si>
  <si>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</si>
  <si>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</si>
  <si>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</si>
  <si>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</si>
  <si>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</si>
  <si>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</si>
  <si>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</si>
  <si>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</si>
  <si>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</si>
  <si>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</si>
  <si>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</si>
  <si>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</si>
  <si>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</si>
  <si>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</si>
  <si>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</si>
  <si>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</si>
  <si>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</si>
  <si>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</si>
  <si>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</si>
  <si>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</si>
  <si>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</si>
  <si>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</si>
  <si>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</si>
  <si>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</si>
  <si>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</si>
  <si>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</si>
  <si>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</si>
  <si>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</si>
  <si>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</si>
  <si>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</si>
  <si>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</si>
  <si>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</si>
  <si>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</si>
  <si>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</si>
  <si>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</si>
  <si>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</si>
  <si>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</si>
  <si>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</si>
  <si>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</si>
  <si>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</si>
  <si>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</si>
  <si>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</si>
  <si>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</si>
  <si>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</si>
  <si>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</si>
  <si>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</si>
  <si>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</si>
  <si>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</si>
  <si>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</si>
  <si>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</si>
  <si>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</si>
  <si>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</si>
  <si>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</si>
  <si>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</si>
  <si>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</si>
  <si>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</si>
  <si>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</si>
  <si>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</si>
  <si>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</si>
  <si>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</si>
  <si>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</si>
  <si>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</si>
  <si>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</si>
  <si>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</si>
  <si>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</si>
  <si>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</si>
  <si>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</si>
  <si>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</si>
  <si>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</si>
  <si>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</si>
  <si>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</si>
  <si>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</si>
  <si>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</si>
  <si>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</si>
  <si>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</si>
  <si>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</si>
  <si>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</si>
  <si>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</si>
  <si>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</si>
  <si>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</si>
  <si>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</si>
  <si>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</si>
  <si>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</si>
  <si>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</si>
  <si>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</si>
  <si>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</si>
  <si>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</si>
  <si>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</si>
  <si>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</si>
  <si>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</si>
  <si>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</si>
  <si>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</si>
  <si>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</si>
  <si>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</si>
  <si>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</si>
  <si>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</si>
  <si>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</si>
  <si>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</si>
  <si>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</si>
  <si>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</si>
  <si>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</si>
  <si>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</si>
  <si>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</si>
  <si>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</si>
  <si>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</si>
  <si>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</si>
  <si>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</si>
  <si>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</si>
  <si>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</si>
  <si>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</si>
  <si>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</si>
  <si>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</si>
  <si>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</si>
  <si>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</si>
  <si>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</si>
  <si>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</si>
  <si>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</si>
  <si>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</si>
  <si>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</si>
  <si>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</si>
  <si>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</si>
  <si>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</si>
  <si>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</si>
  <si>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</si>
  <si>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</si>
  <si>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</si>
  <si>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</si>
  <si>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</si>
  <si>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</si>
  <si>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</si>
  <si>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</si>
  <si>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</si>
  <si>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</si>
  <si>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</si>
  <si>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</si>
  <si>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</si>
  <si>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</si>
  <si>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</si>
  <si>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</si>
  <si>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</si>
  <si>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</si>
  <si>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</si>
  <si>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</si>
  <si>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</si>
  <si>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</si>
  <si>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</si>
  <si>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</si>
  <si>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</si>
  <si>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</si>
  <si>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</si>
  <si>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</si>
  <si>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</si>
  <si>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</si>
  <si>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</si>
  <si>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</si>
  <si>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</si>
  <si>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</si>
  <si>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</si>
  <si>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</si>
  <si>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</si>
  <si>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</si>
  <si>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</si>
  <si>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</si>
  <si>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</si>
  <si>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</si>
  <si>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</si>
  <si>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</si>
  <si>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</si>
  <si>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</si>
  <si>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</si>
  <si>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</si>
  <si>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</si>
  <si>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</si>
  <si>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</si>
  <si>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</si>
  <si>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</si>
  <si>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</si>
  <si>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</si>
  <si>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</si>
  <si>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</si>
  <si>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</si>
  <si>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</si>
  <si>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</si>
  <si>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</si>
  <si>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</si>
  <si>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</si>
  <si>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</si>
  <si>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</si>
  <si>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</si>
  <si>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</si>
  <si>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</si>
  <si>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</si>
  <si>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</si>
  <si>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</si>
  <si>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</si>
  <si>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</si>
  <si>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</si>
  <si>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</si>
  <si>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</si>
  <si>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</si>
  <si>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</si>
  <si>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</si>
  <si>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</si>
  <si>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</si>
  <si>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</si>
  <si>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</si>
  <si>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</si>
  <si>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</si>
  <si>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</si>
  <si>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</si>
  <si>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</si>
  <si>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</si>
  <si>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</si>
  <si>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</si>
  <si>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</si>
  <si>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</si>
  <si>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</si>
  <si>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</si>
  <si>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</si>
  <si>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</si>
  <si>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</si>
  <si>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</si>
  <si>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</si>
  <si>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</si>
  <si>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</si>
  <si>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</si>
  <si>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</si>
  <si>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</si>
  <si>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</si>
  <si>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</si>
  <si>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</si>
  <si>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</si>
  <si>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</si>
  <si>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</si>
  <si>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</si>
  <si>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</si>
  <si>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</si>
  <si>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</si>
  <si>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</si>
  <si>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</si>
  <si>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</si>
  <si>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</si>
  <si>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</si>
  <si>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</si>
  <si>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</si>
  <si>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</si>
  <si>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</si>
  <si>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</si>
  <si>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</si>
  <si>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</si>
  <si>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</si>
  <si>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</si>
  <si>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</si>
  <si>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</si>
  <si>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</si>
  <si>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</si>
  <si>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</si>
  <si>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</si>
  <si>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</si>
  <si>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</si>
  <si>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</si>
  <si>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</si>
  <si>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</si>
  <si>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</si>
  <si>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</si>
  <si>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</si>
  <si>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</si>
  <si>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</si>
  <si>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</si>
  <si>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</si>
  <si>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</si>
  <si>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</si>
  <si>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</si>
  <si>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</si>
  <si>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</si>
  <si>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</si>
  <si>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</si>
  <si>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</si>
  <si>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</si>
  <si>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</si>
  <si>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</si>
  <si>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</si>
  <si>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</si>
  <si>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</si>
  <si>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</si>
  <si>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</si>
  <si>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</si>
  <si>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</si>
  <si>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</si>
  <si>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</si>
  <si>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</si>
  <si>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</si>
  <si>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</si>
  <si>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</si>
  <si>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</si>
  <si>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</si>
  <si>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</si>
  <si>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</si>
  <si>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</si>
  <si>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</si>
  <si>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</si>
  <si>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</si>
  <si>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</si>
  <si>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</si>
  <si>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</si>
  <si>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</si>
  <si>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</si>
  <si>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</si>
  <si>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</si>
  <si>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</si>
  <si>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</si>
  <si>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</si>
  <si>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</si>
  <si>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</si>
  <si>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</si>
  <si>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</si>
  <si>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</si>
  <si>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</si>
  <si>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</si>
  <si>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</si>
  <si>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</si>
  <si>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</si>
  <si>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</si>
  <si>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</si>
  <si>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</si>
  <si>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</si>
  <si>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</si>
  <si>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</si>
  <si>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</si>
  <si>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</si>
  <si>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</si>
  <si>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</si>
  <si>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</si>
  <si>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</si>
  <si>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</si>
  <si>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</si>
  <si>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</si>
  <si>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</si>
  <si>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</si>
  <si>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</si>
  <si>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</si>
  <si>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</si>
  <si>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</si>
  <si>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</si>
  <si>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</si>
  <si>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</si>
  <si>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</si>
  <si>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</si>
  <si>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</si>
  <si>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</si>
  <si>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</si>
  <si>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</si>
  <si>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</si>
  <si>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</si>
  <si>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</si>
  <si>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</si>
  <si>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</si>
  <si>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</si>
  <si>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</si>
  <si>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</si>
  <si>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</si>
  <si>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</si>
  <si>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</si>
  <si>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</si>
  <si>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</si>
  <si>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</si>
  <si>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</si>
  <si>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</si>
  <si>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</si>
  <si>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</si>
  <si>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</si>
  <si>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</si>
  <si>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</si>
  <si>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</si>
  <si>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</si>
  <si>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</si>
  <si>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</si>
  <si>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</si>
  <si>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</si>
  <si>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</si>
  <si>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</si>
  <si>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</si>
  <si>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</si>
  <si>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</si>
  <si>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</si>
  <si>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</si>
  <si>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</si>
  <si>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</si>
  <si>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</si>
  <si>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</si>
  <si>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</si>
  <si>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</si>
  <si>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</si>
  <si>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</si>
  <si>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</si>
  <si>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</si>
  <si>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</si>
  <si>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</si>
  <si>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</si>
  <si>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</si>
  <si>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</si>
  <si>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</si>
  <si>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</si>
  <si>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</si>
  <si>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</si>
  <si>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</si>
  <si>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</si>
  <si>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</si>
  <si>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</si>
  <si>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</si>
  <si>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</si>
  <si>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</si>
  <si>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</si>
  <si>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</si>
  <si>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</si>
  <si>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</si>
  <si>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</si>
  <si>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</si>
  <si>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</si>
  <si>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</si>
  <si>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</si>
  <si>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</si>
  <si>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</si>
  <si>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</si>
  <si>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</si>
  <si>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</si>
  <si>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</si>
  <si>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</si>
  <si>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</si>
  <si>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</si>
  <si>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</si>
  <si>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</si>
  <si>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</si>
  <si>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</si>
  <si>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</si>
  <si>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</si>
  <si>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</si>
  <si>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</si>
  <si>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</si>
  <si>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</si>
  <si>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</si>
  <si>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</si>
  <si>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</si>
  <si>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</si>
  <si>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</si>
  <si>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</si>
  <si>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</si>
  <si>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</si>
  <si>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</si>
  <si>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</si>
  <si>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</si>
  <si>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</si>
  <si>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</si>
  <si>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</si>
  <si>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</si>
  <si>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</si>
  <si>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</si>
  <si>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</si>
  <si>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</si>
  <si>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</si>
  <si>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</si>
  <si>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</si>
  <si>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</si>
  <si>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</si>
  <si>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</si>
  <si>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</si>
  <si>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</si>
  <si>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</si>
  <si>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</si>
  <si>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</si>
  <si>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</si>
  <si>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</si>
  <si>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</si>
  <si>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</si>
  <si>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</si>
  <si>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</si>
  <si>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</si>
  <si>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</si>
  <si>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</si>
  <si>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</si>
  <si>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</si>
  <si>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</si>
  <si>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</si>
  <si>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</si>
  <si>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</si>
  <si>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</si>
  <si>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</si>
  <si>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</si>
  <si>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</si>
  <si>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</si>
  <si>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</si>
  <si>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</si>
  <si>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</si>
  <si>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</si>
  <si>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</si>
  <si>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</si>
  <si>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</si>
  <si>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</si>
  <si>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</si>
  <si>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</si>
  <si>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</si>
  <si>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</si>
  <si>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</si>
  <si>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</si>
  <si>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</si>
  <si>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</si>
  <si>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</si>
  <si>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</si>
  <si>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</si>
  <si>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</si>
  <si>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</si>
  <si>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</si>
  <si>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</si>
  <si>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</si>
  <si>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</si>
  <si>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</si>
  <si>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</si>
  <si>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</si>
  <si>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</si>
  <si>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</si>
  <si>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</si>
  <si>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</si>
  <si>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</si>
  <si>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</si>
  <si>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</si>
  <si>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</si>
  <si>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</si>
  <si>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</si>
  <si>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</si>
  <si>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</si>
  <si>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</si>
  <si>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</si>
  <si>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</si>
  <si>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</si>
  <si>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</si>
  <si>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</si>
  <si>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</si>
  <si>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</si>
  <si>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</si>
  <si>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</si>
  <si>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</si>
  <si>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</si>
  <si>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</si>
  <si>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</si>
  <si>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</si>
  <si>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</si>
  <si>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</si>
  <si>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</si>
  <si>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</si>
  <si>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</si>
  <si>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</si>
  <si>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</si>
  <si>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</si>
  <si>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</si>
  <si>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</si>
  <si>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</si>
  <si>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</si>
  <si>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</si>
  <si>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</si>
  <si>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</si>
  <si>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</si>
  <si>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</si>
  <si>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</si>
  <si>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</si>
  <si>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</si>
  <si>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</si>
  <si>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</si>
  <si>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</si>
  <si>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</si>
  <si>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</si>
  <si>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</si>
  <si>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</si>
  <si>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</si>
  <si>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</si>
  <si>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</si>
  <si>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</si>
  <si>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</si>
  <si>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</si>
  <si>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</si>
  <si>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</si>
  <si>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</si>
  <si>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</si>
  <si>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</si>
  <si>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</si>
  <si>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</si>
  <si>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</si>
  <si>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</si>
  <si>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</si>
  <si>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</si>
  <si>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</si>
  <si>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</si>
  <si>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</si>
  <si>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</si>
  <si>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</si>
  <si>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</si>
  <si>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</si>
  <si>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</si>
  <si>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</si>
  <si>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</si>
  <si>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</si>
  <si>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</si>
  <si>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</si>
  <si>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</si>
  <si>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</si>
  <si>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</si>
  <si>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</si>
  <si>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</si>
  <si>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</si>
  <si>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</si>
  <si>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</si>
  <si>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</si>
  <si>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</si>
  <si>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</si>
  <si>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</si>
  <si>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</si>
  <si>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</si>
  <si>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</si>
  <si>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</si>
  <si>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</si>
  <si>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</si>
  <si>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</si>
  <si>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</si>
  <si>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</si>
  <si>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</si>
  <si>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</si>
  <si>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</si>
  <si>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</si>
  <si>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</si>
  <si>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</si>
  <si>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</si>
  <si>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</si>
  <si>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</si>
  <si>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</si>
  <si>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</si>
  <si>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</si>
  <si>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</si>
  <si>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</si>
  <si>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</si>
  <si>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</si>
  <si>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</si>
  <si>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</si>
  <si>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</si>
  <si>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</si>
  <si>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</si>
  <si>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</si>
  <si>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</si>
  <si>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</si>
  <si>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</si>
  <si>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</si>
  <si>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</si>
  <si>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</si>
  <si>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</si>
  <si>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</si>
  <si>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</si>
  <si>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</si>
  <si>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</si>
  <si>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</si>
  <si>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</si>
  <si>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</si>
  <si>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</si>
  <si>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</si>
  <si>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</si>
  <si>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</si>
  <si>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</si>
  <si>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</si>
  <si>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</si>
  <si>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</si>
  <si>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</si>
  <si>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</si>
  <si>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</si>
  <si>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</si>
  <si>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</si>
  <si>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</si>
  <si>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</si>
  <si>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</si>
  <si>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</si>
  <si>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</si>
  <si>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</si>
  <si>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</si>
  <si>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</si>
  <si>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</si>
  <si>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</si>
  <si>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</si>
  <si>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</si>
  <si>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</si>
  <si>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</si>
  <si>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</si>
  <si>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</si>
  <si>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</si>
  <si>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</si>
  <si>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</si>
  <si>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</si>
  <si>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</si>
  <si>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</si>
  <si>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</si>
  <si>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</si>
  <si>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</si>
  <si>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</si>
  <si>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</si>
  <si>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</si>
  <si>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</si>
  <si>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</si>
  <si>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</si>
  <si>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</si>
  <si>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</si>
  <si>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</si>
  <si>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</si>
  <si>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</si>
  <si>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</si>
  <si>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</si>
  <si>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</si>
  <si>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</si>
  <si>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</si>
  <si>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</si>
  <si>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</si>
  <si>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</si>
  <si>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</si>
  <si>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</si>
  <si>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</si>
  <si>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</si>
  <si>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</si>
  <si>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</si>
  <si>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</si>
  <si>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</si>
  <si>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</si>
  <si>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</si>
  <si>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</si>
  <si>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</si>
  <si>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</si>
  <si>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</si>
  <si>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</si>
  <si>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</si>
  <si>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</si>
  <si>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</si>
  <si>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</si>
  <si>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</si>
  <si>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</si>
  <si>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</si>
  <si>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</si>
  <si>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</si>
  <si>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</si>
  <si>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</si>
  <si>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</si>
  <si>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</si>
  <si>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</si>
  <si>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</si>
  <si>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</si>
  <si>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</si>
  <si>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</si>
  <si>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</si>
  <si>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</si>
  <si>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</si>
  <si>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</si>
  <si>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</si>
  <si>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</si>
  <si>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</si>
  <si>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</si>
  <si>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</si>
  <si>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</si>
  <si>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</si>
  <si>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</si>
  <si>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</si>
  <si>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</si>
  <si>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</si>
  <si>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</si>
  <si>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</si>
  <si>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</si>
  <si>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</si>
  <si>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</si>
  <si>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</si>
  <si>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</si>
  <si>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</si>
  <si>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</si>
  <si>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</si>
  <si>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</si>
  <si>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</si>
  <si>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</si>
  <si>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</si>
  <si>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</si>
  <si>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</si>
  <si>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</si>
  <si>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</si>
  <si>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</si>
  <si>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</si>
  <si>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</si>
  <si>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</si>
  <si>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</si>
  <si>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</si>
  <si>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</si>
  <si>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</si>
  <si>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</si>
  <si>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</si>
  <si>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</si>
  <si>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</si>
  <si>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</si>
  <si>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</si>
  <si>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</si>
  <si>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</si>
  <si>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</si>
  <si>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</si>
  <si>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</si>
  <si>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</si>
  <si>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</si>
  <si>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</si>
  <si>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</si>
  <si>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</si>
  <si>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</si>
  <si>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</si>
  <si>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</si>
  <si>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</si>
  <si>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</si>
  <si>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</si>
  <si>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</si>
  <si>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</si>
  <si>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</si>
  <si>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</si>
  <si>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</si>
  <si>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</si>
  <si>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</si>
  <si>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</si>
  <si>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</si>
  <si>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</si>
  <si>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</si>
  <si>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</si>
  <si>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</si>
  <si>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</si>
  <si>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</si>
  <si>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</si>
  <si>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</si>
  <si>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</si>
  <si>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</si>
  <si>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</si>
  <si>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</si>
  <si>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</si>
  <si>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</si>
  <si>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</si>
  <si>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</si>
  <si>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</si>
  <si>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</si>
  <si>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</si>
  <si>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</si>
  <si>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</si>
  <si>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</si>
  <si>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</si>
  <si>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</si>
  <si>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</si>
  <si>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</si>
  <si>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</si>
  <si>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</si>
  <si>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</si>
  <si>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</si>
  <si>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</si>
  <si>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</si>
  <si>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</si>
  <si>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</si>
  <si>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</si>
  <si>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</si>
  <si>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</si>
  <si>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</si>
  <si>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</si>
  <si>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</si>
  <si>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</si>
  <si>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</si>
  <si>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</si>
  <si>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</si>
  <si>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</si>
  <si>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</si>
  <si>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</si>
  <si>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</si>
  <si>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</si>
  <si>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</si>
  <si>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</si>
  <si>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</si>
  <si>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</si>
  <si>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</si>
  <si>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</si>
  <si>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</si>
  <si>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</si>
  <si>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</si>
  <si>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</si>
  <si>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</si>
  <si>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</si>
  <si>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</si>
  <si>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</si>
  <si>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</si>
  <si>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</si>
  <si>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</si>
  <si>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</si>
  <si>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</si>
  <si>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</si>
  <si>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</si>
  <si>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</si>
  <si>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</si>
  <si>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</si>
  <si>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</si>
  <si>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</si>
  <si>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</si>
  <si>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</si>
  <si>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</si>
  <si>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</si>
  <si>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</si>
  <si>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</si>
  <si>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</si>
  <si>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</si>
  <si>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</si>
  <si>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</si>
  <si>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</si>
  <si>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</si>
  <si>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</si>
  <si>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</si>
  <si>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</si>
  <si>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</si>
  <si>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</si>
  <si>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</si>
  <si>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</si>
  <si>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</si>
  <si>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</si>
  <si>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</si>
  <si>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</si>
  <si>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</si>
  <si>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</si>
  <si>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</si>
  <si>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</si>
  <si>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</si>
  <si>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</si>
  <si>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</si>
  <si>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</si>
  <si>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</si>
  <si>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</si>
  <si>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</si>
  <si>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</si>
  <si>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</si>
  <si>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</si>
  <si>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</si>
  <si>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</si>
  <si>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</si>
  <si>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</si>
  <si>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</si>
  <si>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</si>
  <si>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</si>
  <si>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</si>
  <si>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</si>
  <si>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</si>
  <si>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</si>
  <si>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</si>
  <si>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</si>
  <si>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</si>
  <si>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</si>
  <si>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</si>
  <si>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</si>
  <si>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</si>
  <si>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</si>
  <si>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</si>
  <si>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</si>
  <si>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</si>
  <si>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</si>
  <si>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</si>
  <si>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</si>
  <si>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</si>
  <si>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</si>
  <si>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</si>
  <si>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</si>
  <si>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</si>
  <si>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</si>
  <si>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</si>
  <si>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</si>
  <si>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</si>
  <si>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</si>
  <si>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</si>
  <si>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</si>
  <si>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</si>
  <si>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</si>
  <si>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</si>
  <si>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</si>
  <si>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</si>
  <si>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</si>
  <si>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</si>
  <si>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</si>
  <si>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</si>
  <si>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</si>
  <si>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</si>
  <si>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</si>
  <si>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</si>
  <si>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</si>
  <si>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</si>
  <si>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</si>
  <si>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</si>
  <si>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</si>
  <si>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</si>
  <si>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</si>
  <si>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</si>
  <si>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</si>
  <si>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</si>
  <si>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</si>
  <si>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</si>
  <si>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</si>
  <si>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</si>
  <si>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</si>
  <si>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</si>
  <si>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</si>
  <si>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</si>
  <si>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</si>
  <si>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</si>
  <si>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</si>
  <si>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</si>
  <si>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</si>
  <si>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</si>
  <si>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</si>
  <si>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</si>
  <si>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</si>
  <si>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</si>
  <si>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</si>
  <si>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</si>
  <si>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</si>
  <si>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</si>
  <si>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</si>
  <si>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</si>
  <si>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</si>
  <si>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</si>
  <si>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</si>
  <si>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</si>
  <si>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</si>
  <si>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</si>
  <si>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</si>
  <si>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</si>
  <si>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</si>
  <si>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</si>
  <si>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</si>
  <si>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</si>
  <si>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</si>
  <si>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</si>
  <si>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</si>
  <si>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</si>
  <si>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</si>
  <si>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</si>
  <si>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</si>
  <si>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</si>
  <si>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</si>
  <si>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</si>
  <si>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</si>
  <si>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</si>
  <si>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</si>
  <si>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</si>
  <si>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</si>
  <si>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</si>
  <si>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</si>
  <si>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</si>
  <si>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</si>
  <si>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</si>
  <si>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</si>
  <si>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</si>
  <si>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</si>
  <si>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</si>
  <si>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</si>
  <si>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</si>
  <si>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</si>
  <si>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</si>
  <si>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</si>
  <si>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</si>
  <si>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</si>
  <si>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</si>
  <si>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</si>
  <si>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</si>
  <si>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</si>
  <si>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</si>
  <si>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</si>
  <si>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</si>
  <si>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</si>
  <si>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</si>
  <si>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</si>
  <si>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</si>
  <si>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</si>
  <si>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</si>
  <si>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</si>
  <si>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</si>
  <si>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</si>
  <si>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</si>
  <si>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</si>
  <si>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</si>
  <si>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</si>
  <si>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</si>
  <si>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</si>
  <si>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</si>
  <si>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</si>
  <si>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</si>
  <si>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</si>
  <si>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</si>
  <si>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</si>
  <si>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</si>
  <si>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</si>
  <si>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</si>
  <si>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</si>
  <si>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</si>
  <si>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</si>
  <si>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</si>
  <si>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</si>
  <si>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</si>
  <si>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</si>
  <si>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</si>
  <si>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</si>
  <si>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</si>
  <si>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</si>
  <si>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</si>
  <si>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</si>
  <si>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</si>
  <si>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</si>
  <si>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</si>
  <si>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</si>
  <si>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</si>
  <si>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</si>
  <si>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</si>
  <si>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</si>
  <si>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</si>
  <si>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</si>
  <si>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</si>
  <si>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</si>
  <si>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</si>
  <si>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</si>
  <si>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</si>
  <si>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</si>
  <si>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</si>
  <si>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</si>
  <si>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</si>
  <si>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</si>
  <si>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</si>
  <si>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</si>
  <si>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</si>
  <si>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</si>
  <si>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</si>
  <si>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</si>
  <si>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</si>
  <si>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</si>
  <si>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</si>
  <si>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</si>
  <si>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</si>
  <si>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</si>
  <si>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</si>
  <si>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</si>
  <si>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</si>
  <si>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</si>
  <si>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</si>
  <si>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</si>
  <si>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</si>
  <si>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</si>
  <si>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</si>
  <si>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</si>
  <si>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</si>
  <si>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</si>
  <si>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</si>
  <si>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</si>
  <si>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</si>
  <si>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</si>
  <si>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</si>
  <si>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</si>
  <si>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</si>
  <si>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</si>
  <si>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</si>
  <si>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</si>
  <si>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</si>
  <si>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</si>
  <si>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</si>
  <si>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</si>
  <si>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</si>
  <si>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</si>
  <si>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</si>
  <si>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</si>
  <si>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</si>
  <si>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</si>
  <si>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</si>
  <si>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</si>
  <si>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</si>
  <si>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</si>
  <si>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</si>
  <si>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</si>
  <si>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</si>
  <si>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</si>
  <si>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</si>
  <si>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</si>
  <si>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</si>
  <si>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</si>
  <si>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</si>
  <si>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</si>
  <si>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</si>
  <si>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</si>
  <si>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</si>
  <si>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</si>
  <si>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</si>
  <si>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</si>
  <si>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</si>
  <si>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</si>
  <si>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</si>
  <si>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</si>
  <si>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</si>
  <si>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</si>
  <si>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</si>
  <si>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</si>
  <si>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</si>
  <si>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</si>
  <si>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</si>
  <si>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</si>
  <si>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</si>
  <si>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</si>
  <si>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</si>
  <si>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</si>
  <si>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</si>
  <si>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</si>
  <si>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</si>
  <si>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</si>
  <si>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</si>
  <si>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</si>
  <si>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</si>
  <si>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</si>
  <si>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</si>
  <si>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</si>
  <si>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</si>
  <si>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</si>
  <si>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</si>
  <si>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</si>
  <si>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</si>
  <si>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</si>
  <si>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</si>
  <si>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</si>
  <si>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</si>
  <si>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</si>
  <si>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</si>
  <si>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</si>
  <si>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</si>
  <si>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</si>
  <si>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</si>
  <si>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</si>
  <si>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</si>
  <si>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</si>
  <si>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</si>
  <si>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</si>
  <si>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</si>
  <si>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</si>
  <si>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</si>
  <si>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</si>
  <si>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</si>
  <si>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</si>
  <si>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</si>
  <si>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</si>
  <si>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</si>
  <si>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</si>
  <si>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</si>
  <si>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</si>
  <si>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</si>
  <si>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</si>
  <si>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</si>
  <si>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</si>
  <si>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</si>
  <si>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</si>
  <si>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</si>
  <si>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</si>
  <si>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</si>
  <si>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</si>
  <si>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</si>
  <si>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</si>
  <si>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</si>
  <si>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</si>
  <si>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</si>
  <si>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</si>
  <si>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</si>
  <si>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</si>
  <si>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</si>
  <si>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</si>
  <si>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</si>
  <si>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</si>
  <si>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</si>
  <si>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</si>
  <si>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</si>
  <si>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</si>
  <si>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</si>
  <si>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</si>
  <si>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</si>
  <si>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</si>
  <si>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</si>
  <si>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</si>
  <si>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</si>
  <si>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</si>
  <si>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</si>
  <si>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</si>
  <si>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</si>
  <si>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</si>
  <si>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</si>
  <si>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</si>
  <si>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</si>
  <si>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</si>
  <si>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</si>
  <si>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</si>
  <si>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</si>
  <si>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</si>
  <si>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</si>
  <si>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</si>
  <si>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</si>
  <si>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</si>
  <si>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</si>
  <si>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</si>
  <si>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</si>
  <si>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</si>
  <si>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</si>
  <si>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</si>
  <si>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</si>
  <si>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</si>
  <si>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</si>
  <si>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</si>
  <si>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</si>
  <si>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</si>
  <si>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</si>
  <si>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</si>
  <si>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</si>
  <si>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</si>
  <si>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</si>
  <si>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</si>
  <si>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</si>
  <si>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</si>
  <si>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</si>
  <si>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</si>
  <si>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</si>
  <si>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</si>
  <si>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</si>
  <si>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</si>
  <si>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</si>
  <si>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</si>
  <si>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</si>
  <si>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</si>
  <si>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</si>
  <si>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</si>
  <si>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</si>
  <si>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</si>
  <si>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</si>
  <si>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</si>
  <si>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</si>
  <si>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</si>
  <si>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</si>
  <si>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</si>
  <si>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</si>
  <si>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</si>
  <si>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</si>
  <si>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</si>
  <si>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</si>
  <si>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</si>
  <si>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</si>
  <si>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</si>
  <si>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</si>
  <si>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</si>
  <si>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</si>
  <si>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</si>
  <si>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</si>
  <si>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</si>
  <si>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</si>
  <si>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</si>
  <si>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</si>
  <si>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</si>
  <si>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</si>
  <si>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</si>
  <si>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</si>
  <si>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</si>
  <si>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</si>
  <si>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</si>
  <si>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</si>
  <si>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</si>
  <si>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</si>
  <si>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</si>
  <si>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</si>
  <si>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</si>
  <si>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</si>
  <si>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</si>
  <si>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</si>
  <si>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</si>
  <si>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</si>
  <si>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</si>
  <si>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</si>
  <si>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</si>
  <si>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</si>
  <si>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</si>
  <si>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</si>
  <si>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</si>
  <si>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</si>
  <si>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</si>
  <si>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</si>
  <si>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</si>
  <si>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</si>
  <si>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</si>
  <si>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</si>
  <si>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</si>
  <si>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</si>
  <si>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</si>
  <si>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</si>
  <si>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</si>
  <si>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</si>
  <si>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</si>
  <si>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</si>
  <si>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</si>
  <si>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</si>
  <si>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</si>
  <si>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</si>
  <si>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</si>
  <si>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</si>
  <si>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</si>
  <si>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</si>
  <si>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</si>
  <si>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</si>
  <si>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</si>
  <si>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</si>
  <si>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</si>
  <si>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</si>
  <si>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</si>
  <si>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</si>
  <si>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</si>
  <si>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</si>
  <si>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</si>
  <si>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</si>
  <si>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</si>
  <si>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</si>
  <si>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</si>
  <si>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</si>
  <si>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</si>
  <si>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</si>
  <si>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</si>
  <si>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</si>
  <si>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</si>
  <si>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</si>
  <si>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</si>
  <si>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</si>
  <si>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</si>
  <si>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</si>
  <si>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</si>
  <si>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</si>
  <si>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</si>
  <si>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</si>
  <si>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</si>
  <si>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</si>
  <si>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</si>
  <si>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</si>
  <si>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</si>
  <si>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</si>
  <si>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</si>
  <si>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</si>
  <si>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</si>
  <si>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</si>
  <si>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</si>
  <si>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</si>
  <si>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</si>
  <si>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</si>
  <si>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</si>
  <si>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</si>
  <si>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</si>
  <si>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</si>
  <si>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</si>
  <si>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</si>
  <si>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</si>
  <si>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</si>
  <si>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</si>
  <si>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</si>
  <si>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</si>
  <si>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</si>
  <si>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</si>
  <si>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</si>
  <si>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</si>
  <si>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</si>
  <si>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</si>
  <si>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</si>
  <si>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</si>
  <si>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</si>
  <si>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</si>
  <si>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</si>
  <si>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</si>
  <si>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</si>
  <si>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</si>
  <si>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</si>
  <si>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</si>
  <si>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</si>
  <si>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</si>
  <si>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</si>
  <si>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</si>
  <si>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</si>
  <si>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</si>
  <si>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</si>
  <si>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</si>
  <si>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</si>
  <si>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</si>
  <si>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</si>
  <si>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</si>
  <si>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</si>
  <si>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</si>
  <si>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</si>
  <si>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</si>
  <si>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</si>
  <si>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</si>
  <si>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</si>
  <si>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</si>
  <si>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</si>
  <si>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</si>
  <si>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</si>
  <si>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</si>
  <si>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</si>
  <si>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</si>
  <si>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</si>
  <si>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</si>
  <si>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</si>
  <si>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</si>
  <si>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</si>
  <si>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</si>
  <si>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</si>
  <si>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</si>
  <si>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</si>
  <si>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</si>
  <si>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</si>
  <si>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</si>
  <si>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</si>
  <si>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</si>
  <si>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</si>
  <si>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</si>
  <si>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</si>
  <si>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</si>
  <si>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</si>
  <si>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</si>
  <si>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</si>
  <si>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</si>
  <si>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</si>
  <si>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</si>
  <si>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</si>
  <si>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</si>
  <si>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</si>
  <si>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</si>
  <si>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</si>
  <si>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</si>
  <si>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</si>
  <si>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</si>
  <si>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</si>
  <si>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</si>
  <si>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</si>
  <si>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</si>
  <si>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</si>
  <si>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</si>
  <si>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</si>
  <si>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</si>
  <si>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</si>
  <si>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</si>
  <si>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</si>
  <si>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</si>
  <si>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</si>
  <si>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</si>
  <si>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</si>
  <si>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</si>
  <si>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</si>
  <si>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</si>
  <si>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</si>
  <si>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</si>
  <si>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</si>
  <si>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</si>
  <si>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</si>
  <si>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</si>
  <si>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</si>
  <si>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</si>
  <si>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</si>
  <si>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</si>
  <si>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</si>
  <si>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</si>
  <si>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</si>
  <si>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</si>
  <si>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</si>
  <si>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</si>
  <si>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</si>
  <si>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</si>
  <si>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</si>
  <si>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</si>
  <si>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</si>
  <si>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</si>
  <si>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</si>
  <si>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</si>
  <si>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</si>
  <si>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</si>
  <si>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</si>
  <si>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</si>
  <si>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</si>
  <si>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</si>
  <si>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</si>
  <si>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</si>
  <si>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</si>
  <si>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</si>
  <si>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</si>
  <si>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</si>
  <si>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</si>
  <si>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</si>
  <si>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</si>
  <si>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</si>
  <si>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</si>
  <si>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</si>
  <si>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</si>
  <si>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</si>
  <si>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</si>
  <si>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</si>
  <si>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</si>
  <si>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</si>
  <si>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</si>
  <si>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</si>
  <si>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</si>
  <si>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</si>
  <si>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</si>
  <si>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</si>
  <si>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</si>
  <si>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</si>
  <si>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</si>
  <si>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</si>
  <si>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</si>
  <si>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</si>
  <si>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</si>
  <si>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</si>
  <si>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</si>
  <si>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</si>
  <si>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</si>
  <si>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</si>
  <si>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</si>
  <si>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</si>
  <si>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</si>
  <si>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</si>
  <si>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</si>
  <si>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</si>
  <si>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</si>
  <si>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</si>
  <si>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</si>
  <si>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</si>
  <si>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</si>
  <si>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</si>
  <si>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</si>
  <si>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</si>
  <si>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</si>
  <si>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</si>
  <si>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</si>
  <si>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</si>
  <si>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</si>
  <si>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</si>
  <si>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</si>
  <si>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</si>
  <si>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</si>
  <si>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</si>
  <si>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</si>
  <si>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</si>
  <si>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</si>
  <si>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</si>
  <si>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</si>
  <si>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</si>
  <si>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</si>
  <si>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</si>
  <si>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</si>
  <si>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</si>
  <si>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</si>
  <si>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</si>
  <si>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</si>
  <si>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</si>
  <si>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</si>
  <si>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</si>
  <si>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</si>
  <si>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</si>
  <si>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</si>
  <si>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</si>
  <si>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</si>
  <si>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</si>
  <si>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</si>
  <si>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</si>
  <si>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</si>
  <si>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</si>
  <si>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</si>
  <si>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</si>
  <si>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</si>
  <si>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</si>
  <si>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</si>
  <si>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</si>
  <si>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</si>
  <si>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</si>
  <si>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</si>
  <si>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</si>
  <si>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</si>
  <si>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</si>
  <si>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</si>
  <si>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</si>
  <si>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</si>
  <si>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</si>
  <si>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</si>
  <si>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</si>
  <si>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</si>
  <si>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</si>
  <si>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</si>
  <si>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</si>
  <si>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</si>
  <si>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</si>
  <si>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</si>
  <si>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</si>
  <si>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</si>
  <si>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</si>
  <si>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</si>
  <si>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</si>
  <si>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</si>
  <si>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</si>
  <si>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</si>
  <si>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</si>
  <si>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</si>
  <si>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</si>
  <si>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</si>
  <si>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</si>
  <si>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</si>
  <si>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</si>
  <si>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</si>
  <si>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</si>
  <si>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</si>
  <si>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</si>
  <si>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</si>
  <si>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</si>
  <si>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</si>
  <si>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</si>
  <si>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</si>
  <si>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</si>
  <si>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</si>
  <si>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</si>
  <si>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</si>
  <si>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</si>
  <si>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</si>
  <si>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</si>
  <si>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</si>
  <si>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</si>
  <si>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</si>
  <si>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</si>
  <si>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</si>
  <si>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</si>
  <si>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</si>
  <si>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</si>
  <si>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</si>
  <si>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</si>
  <si>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</si>
  <si>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</si>
  <si>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</si>
  <si>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</si>
  <si>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</si>
  <si>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</si>
  <si>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</si>
  <si>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</si>
  <si>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</si>
  <si>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</si>
  <si>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</si>
  <si>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</si>
  <si>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</si>
  <si>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</si>
  <si>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</si>
  <si>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</si>
  <si>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</si>
  <si>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</si>
  <si>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</si>
  <si>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</si>
  <si>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</si>
  <si>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</si>
  <si>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</si>
  <si>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</si>
  <si>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</si>
  <si>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</si>
  <si>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</si>
  <si>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</si>
  <si>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</si>
  <si>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</si>
  <si>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</si>
  <si>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</si>
  <si>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</si>
  <si>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</si>
  <si>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</si>
  <si>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</si>
  <si>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</si>
  <si>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</si>
  <si>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</si>
  <si>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</si>
  <si>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</si>
  <si>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</si>
  <si>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</si>
  <si>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</si>
  <si>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</si>
  <si>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</si>
  <si>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</si>
  <si>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</si>
  <si>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</si>
  <si>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</si>
  <si>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</si>
  <si>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</si>
  <si>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</si>
  <si>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</si>
  <si>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</si>
  <si>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</si>
  <si>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</si>
  <si>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</si>
  <si>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</si>
  <si>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</si>
  <si>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</si>
  <si>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</si>
  <si>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</si>
  <si>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</si>
  <si>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</si>
  <si>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</si>
  <si>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</si>
  <si>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</si>
  <si>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</si>
  <si>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</si>
  <si>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</si>
  <si>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</si>
  <si>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</si>
  <si>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</si>
  <si>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</si>
  <si>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</si>
  <si>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</si>
  <si>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</si>
  <si>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</si>
  <si>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</si>
  <si>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</si>
  <si>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</si>
  <si>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</si>
  <si>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</si>
  <si>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</si>
  <si>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</si>
  <si>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</si>
  <si>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</si>
  <si>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</si>
  <si>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</si>
  <si>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</si>
  <si>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</si>
  <si>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</si>
  <si>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</si>
  <si>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</si>
  <si>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</si>
  <si>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</si>
  <si>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</si>
  <si>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</si>
  <si>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</si>
  <si>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</si>
  <si>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</si>
  <si>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</si>
  <si>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</si>
  <si>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</si>
  <si>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</si>
  <si>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</si>
  <si>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</si>
  <si>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</si>
  <si>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</si>
  <si>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</si>
  <si>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</si>
  <si>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</si>
  <si>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</si>
  <si>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</si>
  <si>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</si>
  <si>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</si>
  <si>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</si>
  <si>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</si>
  <si>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</si>
  <si>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</si>
  <si>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</si>
  <si>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</si>
  <si>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</si>
  <si>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</si>
  <si>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</si>
  <si>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</si>
  <si>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</si>
  <si>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</si>
  <si>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</si>
  <si>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</si>
  <si>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</si>
  <si>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</si>
  <si>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</si>
  <si>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</si>
  <si>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</si>
  <si>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</si>
  <si>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</si>
  <si>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</si>
  <si>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</si>
  <si>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</si>
  <si>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</si>
  <si>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</si>
  <si>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</si>
  <si>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</si>
  <si>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</si>
  <si>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</si>
  <si>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</si>
  <si>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</si>
  <si>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</si>
  <si>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</si>
  <si>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</si>
  <si>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</si>
  <si>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</si>
  <si>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</si>
  <si>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</si>
  <si>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</si>
  <si>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</si>
  <si>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</si>
  <si>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</si>
  <si>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</si>
  <si>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</si>
  <si>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</si>
  <si>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</si>
  <si>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</si>
  <si>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</si>
  <si>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</si>
  <si>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</si>
  <si>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</si>
  <si>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</si>
  <si>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</si>
  <si>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</si>
  <si>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</si>
  <si>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</si>
  <si>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</si>
  <si>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</si>
  <si>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</si>
  <si>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</si>
  <si>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</si>
  <si>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</si>
  <si>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</si>
  <si>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</si>
  <si>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</si>
  <si>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</si>
  <si>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</si>
  <si>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</si>
  <si>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</si>
  <si>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</si>
  <si>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</si>
  <si>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</si>
  <si>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</si>
  <si>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</si>
  <si>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</si>
  <si>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</si>
  <si>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</si>
  <si>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</si>
  <si>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</si>
  <si>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</si>
  <si>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</si>
  <si>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</si>
  <si>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</si>
  <si>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</si>
  <si>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</si>
  <si>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</si>
  <si>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</si>
  <si>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</si>
  <si>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</si>
  <si>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</si>
  <si>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</si>
  <si>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</si>
  <si>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</si>
  <si>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</si>
  <si>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</si>
  <si>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</si>
  <si>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</si>
  <si>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</si>
  <si>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</si>
  <si>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</si>
  <si>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</si>
  <si>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</si>
  <si>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</si>
  <si>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</si>
  <si>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</si>
  <si>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</si>
  <si>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</si>
  <si>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</si>
  <si>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</si>
  <si>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</si>
  <si>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</si>
  <si>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</si>
  <si>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</si>
  <si>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</si>
  <si>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</si>
  <si>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</si>
  <si>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</si>
  <si>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</si>
  <si>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</si>
  <si>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</si>
  <si>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</si>
  <si>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</si>
  <si>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</si>
  <si>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</si>
  <si>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</si>
  <si>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</si>
  <si>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</si>
  <si>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</si>
  <si>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</si>
  <si>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</si>
  <si>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</si>
  <si>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</si>
  <si>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</si>
  <si>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</si>
  <si>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</si>
  <si>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</si>
  <si>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</si>
  <si>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</si>
  <si>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</si>
  <si>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</si>
  <si>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</si>
  <si>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</si>
  <si>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</si>
  <si>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</si>
  <si>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</si>
  <si>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</si>
  <si>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</si>
  <si>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</si>
  <si>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</si>
  <si>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</si>
  <si>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</si>
  <si>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</si>
  <si>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</si>
  <si>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</si>
  <si>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</si>
  <si>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</si>
  <si>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</si>
  <si>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</si>
  <si>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</si>
  <si>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</si>
  <si>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</si>
  <si>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</si>
  <si>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</si>
  <si>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</si>
  <si>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</si>
  <si>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</si>
  <si>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</si>
  <si>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</si>
  <si>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</si>
  <si>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</si>
  <si>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</si>
  <si>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</si>
  <si>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</si>
  <si>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</si>
  <si>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</si>
  <si>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</si>
  <si>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</si>
  <si>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</si>
  <si>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</si>
  <si>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</si>
  <si>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</si>
  <si>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</si>
  <si>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</si>
  <si>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</si>
  <si>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</si>
  <si>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</si>
  <si>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</si>
  <si>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</si>
  <si>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</si>
  <si>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</si>
  <si>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</si>
  <si>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</si>
  <si>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</si>
  <si>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</si>
  <si>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</si>
  <si>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</si>
  <si>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</si>
  <si>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</si>
  <si>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</si>
  <si>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</si>
  <si>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</si>
  <si>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</si>
  <si>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</si>
  <si>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</si>
  <si>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</si>
  <si>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</si>
  <si>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</si>
  <si>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</si>
  <si>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</si>
  <si>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</si>
  <si>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</si>
  <si>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</si>
  <si>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</si>
  <si>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</si>
  <si>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</si>
  <si>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</si>
  <si>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</si>
  <si>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</si>
  <si>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</si>
  <si>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</si>
  <si>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</si>
  <si>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</si>
  <si>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</si>
  <si>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</si>
  <si>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</si>
  <si>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</si>
  <si>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</si>
  <si>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</si>
  <si>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</si>
  <si>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</si>
  <si>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</si>
  <si>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</si>
  <si>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</si>
  <si>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</si>
  <si>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</si>
  <si>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</si>
  <si>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</si>
  <si>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</si>
  <si>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</si>
  <si>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</si>
  <si>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</si>
  <si>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</si>
  <si>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</si>
  <si>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</si>
  <si>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</si>
  <si>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</si>
  <si>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</si>
  <si>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</si>
  <si>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</si>
  <si>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</si>
  <si>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</si>
  <si>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</si>
  <si>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</si>
  <si>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</si>
  <si>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</si>
  <si>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</si>
  <si>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</si>
  <si>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</si>
  <si>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</si>
  <si>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</si>
  <si>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</si>
  <si>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</si>
  <si>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</si>
  <si>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</si>
  <si>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</si>
  <si>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</si>
  <si>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</si>
  <si>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</si>
  <si>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</si>
  <si>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</si>
  <si>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</si>
  <si>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</si>
  <si>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</si>
  <si>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</si>
  <si>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</si>
  <si>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</si>
  <si>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</si>
  <si>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</si>
  <si>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</si>
  <si>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</si>
  <si>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</si>
  <si>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</si>
  <si>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</si>
  <si>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</si>
  <si>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</si>
  <si>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</si>
  <si>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</si>
  <si>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</si>
  <si>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</si>
  <si>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</si>
  <si>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</si>
  <si>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</si>
  <si>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</si>
  <si>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</si>
  <si>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</si>
  <si>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</si>
  <si>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</si>
  <si>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</si>
  <si>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</si>
  <si>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</si>
  <si>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</si>
  <si>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</si>
  <si>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</si>
  <si>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</si>
  <si>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</si>
  <si>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</si>
  <si>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</si>
  <si>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</si>
  <si>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</si>
  <si>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</si>
  <si>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</si>
  <si>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</si>
  <si>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</si>
  <si>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</si>
  <si>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</si>
  <si>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</si>
  <si>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</si>
  <si>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</si>
  <si>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</si>
  <si>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</si>
  <si>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</si>
  <si>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</si>
  <si>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</si>
  <si>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</si>
  <si>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</si>
  <si>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</si>
  <si>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</si>
  <si>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</si>
  <si>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</si>
  <si>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</si>
  <si>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</si>
  <si>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</si>
  <si>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</si>
  <si>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</si>
  <si>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</si>
  <si>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</si>
  <si>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</si>
  <si>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</si>
  <si>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</si>
  <si>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</si>
  <si>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</si>
  <si>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</si>
  <si>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</si>
  <si>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</si>
  <si>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</si>
  <si>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</si>
  <si>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</si>
  <si>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</si>
  <si>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</si>
  <si>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</si>
  <si>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</si>
  <si>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</si>
  <si>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</si>
  <si>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</si>
  <si>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</si>
  <si>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</si>
  <si>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</si>
  <si>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</si>
  <si>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</si>
  <si>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</si>
  <si>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</si>
  <si>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</si>
  <si>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</si>
  <si>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</si>
  <si>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</si>
  <si>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</si>
  <si>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</si>
  <si>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</si>
  <si>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</si>
  <si>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</si>
  <si>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</si>
  <si>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</si>
  <si>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</si>
  <si>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</si>
  <si>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</si>
  <si>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</si>
  <si>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</si>
  <si>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</si>
  <si>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</si>
  <si>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</si>
  <si>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</si>
  <si>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</si>
  <si>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</si>
  <si>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</si>
  <si>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</si>
  <si>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</si>
  <si>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</si>
  <si>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</si>
  <si>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</si>
  <si>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</si>
  <si>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</si>
  <si>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</si>
  <si>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</si>
  <si>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</si>
  <si>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</si>
  <si>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</si>
  <si>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</si>
  <si>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</si>
  <si>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</si>
  <si>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</si>
  <si>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</si>
  <si>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</si>
  <si>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</si>
  <si>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</si>
  <si>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</si>
  <si>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</si>
  <si>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</si>
  <si>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</si>
  <si>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</si>
  <si>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</si>
  <si>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</si>
  <si>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</si>
  <si>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</si>
  <si>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</si>
  <si>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</si>
  <si>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</si>
  <si>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</si>
  <si>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</si>
  <si>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</si>
  <si>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</si>
  <si>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</si>
  <si>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</si>
  <si>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</si>
  <si>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</si>
  <si>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</si>
  <si>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</si>
  <si>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</si>
  <si>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</si>
  <si>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</si>
  <si>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</si>
  <si>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</si>
  <si>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</si>
  <si>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</si>
  <si>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</si>
  <si>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</si>
  <si>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</si>
  <si>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</si>
  <si>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</si>
  <si>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</si>
  <si>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</si>
  <si>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</si>
  <si>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</si>
  <si>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</si>
  <si>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</si>
  <si>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</si>
  <si>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</si>
  <si>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</si>
  <si>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</si>
  <si>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</si>
  <si>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</si>
  <si>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</si>
  <si>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</si>
  <si>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</si>
  <si>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</si>
  <si>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</si>
  <si>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</si>
  <si>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</si>
  <si>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</si>
  <si>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</si>
  <si>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</si>
  <si>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</si>
  <si>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</si>
  <si>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</si>
  <si>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</si>
  <si>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</si>
  <si>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</si>
  <si>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</si>
  <si>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</si>
  <si>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</si>
  <si>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</si>
  <si>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</si>
  <si>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</si>
  <si>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</si>
  <si>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</si>
  <si>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</si>
  <si>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</si>
  <si>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</si>
  <si>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</si>
  <si>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</si>
  <si>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</si>
  <si>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</si>
  <si>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</si>
  <si>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</si>
  <si>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</si>
  <si>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</si>
  <si>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</si>
  <si>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</si>
  <si>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</si>
  <si>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</si>
  <si>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</si>
  <si>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</si>
  <si>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</si>
  <si>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</si>
  <si>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</si>
  <si>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</si>
  <si>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</si>
  <si>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</si>
  <si>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</si>
  <si>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</si>
  <si>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</si>
  <si>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</si>
  <si>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</si>
  <si>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</si>
  <si>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</si>
  <si>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</si>
  <si>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</si>
  <si>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</si>
  <si>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</si>
  <si>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</si>
  <si>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</si>
  <si>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</si>
  <si>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</si>
  <si>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</si>
  <si>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</si>
  <si>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</si>
  <si>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</si>
  <si>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</si>
  <si>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</si>
  <si>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</si>
  <si>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</si>
  <si>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</si>
  <si>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</si>
  <si>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</si>
  <si>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</si>
  <si>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</si>
  <si>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</si>
  <si>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</si>
  <si>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</si>
  <si>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</si>
  <si>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</si>
  <si>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</si>
  <si>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</si>
  <si>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</si>
  <si>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</si>
  <si>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</si>
  <si>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</si>
  <si>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</si>
  <si>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</si>
  <si>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</si>
  <si>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</si>
  <si>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</si>
  <si>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</si>
  <si>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</si>
  <si>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</si>
  <si>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</si>
  <si>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</si>
  <si>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</si>
  <si>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</si>
  <si>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</si>
  <si>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</si>
  <si>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</si>
  <si>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</si>
  <si>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</si>
  <si>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</si>
  <si>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</si>
  <si>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</si>
  <si>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</si>
  <si>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</si>
  <si>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</si>
  <si>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</si>
  <si>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</si>
  <si>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</si>
  <si>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</si>
  <si>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</si>
  <si>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</si>
  <si>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</si>
  <si>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</si>
  <si>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</si>
  <si>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</si>
  <si>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</si>
  <si>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</si>
  <si>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</si>
  <si>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</si>
  <si>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</si>
  <si>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</si>
  <si>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</si>
  <si>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</si>
  <si>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</si>
  <si>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</si>
  <si>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</si>
  <si>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</si>
  <si>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</si>
  <si>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</si>
  <si>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</si>
  <si>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</si>
  <si>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</si>
  <si>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</si>
  <si>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</si>
  <si>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</si>
  <si>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</si>
  <si>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</si>
  <si>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</si>
  <si>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</si>
  <si>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</si>
  <si>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</si>
  <si>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</si>
  <si>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</si>
  <si>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</si>
  <si>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</si>
  <si>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</si>
  <si>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</si>
  <si>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</si>
  <si>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</si>
  <si>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</si>
  <si>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</si>
  <si>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</si>
  <si>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</si>
  <si>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</si>
  <si>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</si>
  <si>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</si>
  <si>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</si>
  <si>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</si>
  <si>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</si>
  <si>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</si>
  <si>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</si>
  <si>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</si>
  <si>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</si>
  <si>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</si>
  <si>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</si>
  <si>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</si>
  <si>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</si>
  <si>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</si>
  <si>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</si>
  <si>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</si>
  <si>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</si>
  <si>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</si>
  <si>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</si>
  <si>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</si>
  <si>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</si>
  <si>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</si>
  <si>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</si>
  <si>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</si>
  <si>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</si>
  <si>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</si>
  <si>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</si>
  <si>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</si>
  <si>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</si>
  <si>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</si>
  <si>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</si>
  <si>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</si>
  <si>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</si>
  <si>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</si>
  <si>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</si>
  <si>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</si>
  <si>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</si>
  <si>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</si>
  <si>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</si>
  <si>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</si>
  <si>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</si>
  <si>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</si>
  <si>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</si>
  <si>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</si>
  <si>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</si>
  <si>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</si>
  <si>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</si>
  <si>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</si>
  <si>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</si>
  <si>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</si>
  <si>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</si>
  <si>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</si>
  <si>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</si>
  <si>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</si>
  <si>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</si>
  <si>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</si>
  <si>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</si>
  <si>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</si>
  <si>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</si>
  <si>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</si>
  <si>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</si>
  <si>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</si>
  <si>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</si>
  <si>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</si>
  <si>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</si>
  <si>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</si>
  <si>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</si>
  <si>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</si>
  <si>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</si>
  <si>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</si>
  <si>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</si>
  <si>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</si>
  <si>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</si>
  <si>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</si>
  <si>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</si>
  <si>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</si>
  <si>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</si>
  <si>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</si>
  <si>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</si>
  <si>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</si>
  <si>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</si>
  <si>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</si>
  <si>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</si>
  <si>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</si>
  <si>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</si>
  <si>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</si>
  <si>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</si>
  <si>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</si>
  <si>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</si>
  <si>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</si>
  <si>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</si>
  <si>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</si>
  <si>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</si>
  <si>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</si>
  <si>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</si>
  <si>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</si>
  <si>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</si>
  <si>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</si>
  <si>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</si>
  <si>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</si>
  <si>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</si>
  <si>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</si>
  <si>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</si>
  <si>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</si>
  <si>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</si>
  <si>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</si>
  <si>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</si>
  <si>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</si>
  <si>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</si>
  <si>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</si>
  <si>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</si>
  <si>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</si>
  <si>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</si>
  <si>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</si>
  <si>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</si>
  <si>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</si>
  <si>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</si>
  <si>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</si>
  <si>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</si>
  <si>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</si>
  <si>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</si>
  <si>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</si>
  <si>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</si>
  <si>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</si>
  <si>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</si>
  <si>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</si>
  <si>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</si>
  <si>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</si>
  <si>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</si>
  <si>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</si>
  <si>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</si>
  <si>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</si>
  <si>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</si>
  <si>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</si>
  <si>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</si>
  <si>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</si>
  <si>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</si>
  <si>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</si>
  <si>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</si>
  <si>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</si>
  <si>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</si>
  <si>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</si>
  <si>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</si>
  <si>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</si>
  <si>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</si>
  <si>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</si>
  <si>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</si>
  <si>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</si>
  <si>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</si>
  <si>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</si>
  <si>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</si>
  <si>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</si>
  <si>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</si>
  <si>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</si>
  <si>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</si>
  <si>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</si>
  <si>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</si>
  <si>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</si>
  <si>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</si>
  <si>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</si>
  <si>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</si>
  <si>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</si>
  <si>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</si>
  <si>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</si>
  <si>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</si>
  <si>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</si>
  <si>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</si>
  <si>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</si>
  <si>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</si>
  <si>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</si>
  <si>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</si>
  <si>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</si>
  <si>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</si>
  <si>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</si>
  <si>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</si>
  <si>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</si>
  <si>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</si>
  <si>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</si>
  <si>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</si>
  <si>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</si>
  <si>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</si>
  <si>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</si>
  <si>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</si>
  <si>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</si>
  <si>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</si>
  <si>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</si>
  <si>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</si>
  <si>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</si>
  <si>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</si>
  <si>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</si>
  <si>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</si>
  <si>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</si>
  <si>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</si>
  <si>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</si>
  <si>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</si>
  <si>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</si>
  <si>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</si>
  <si>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</si>
  <si>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</si>
  <si>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</si>
  <si>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</si>
  <si>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</si>
  <si>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</si>
  <si>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</si>
  <si>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</si>
  <si>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</si>
  <si>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</si>
  <si>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</si>
  <si>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</si>
  <si>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</si>
  <si>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</si>
  <si>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</si>
  <si>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</si>
  <si>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</si>
  <si>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</si>
  <si>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</si>
  <si>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</si>
  <si>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</si>
  <si>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</si>
  <si>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</si>
  <si>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</si>
  <si>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</si>
  <si>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</si>
  <si>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</si>
  <si>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</si>
  <si>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</si>
  <si>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</si>
  <si>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</si>
  <si>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</si>
  <si>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</si>
  <si>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</si>
  <si>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</si>
  <si>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</si>
  <si>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</si>
  <si>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</si>
  <si>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</si>
  <si>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</si>
  <si>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</si>
  <si>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</si>
  <si>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</si>
  <si>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</si>
  <si>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</si>
  <si>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</si>
  <si>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</si>
  <si>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</si>
  <si>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</si>
  <si>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</si>
  <si>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</si>
  <si>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</si>
  <si>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</si>
  <si>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</si>
  <si>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</si>
  <si>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</si>
  <si>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</si>
  <si>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</si>
  <si>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</si>
  <si>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</si>
  <si>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</si>
  <si>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</si>
  <si>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</si>
  <si>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</si>
  <si>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</si>
  <si>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</si>
  <si>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</si>
  <si>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</si>
  <si>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</si>
  <si>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</si>
  <si>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</si>
  <si>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</si>
  <si>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</si>
  <si>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</si>
  <si>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</si>
  <si>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</si>
  <si>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</si>
  <si>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</si>
  <si>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</si>
  <si>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</si>
  <si>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</si>
  <si>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</si>
  <si>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</si>
  <si>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</si>
  <si>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</si>
  <si>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</si>
  <si>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</si>
  <si>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</si>
  <si>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</si>
  <si>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</si>
  <si>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</si>
  <si>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</si>
  <si>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</si>
  <si>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</si>
  <si>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</si>
  <si>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</si>
  <si>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</si>
  <si>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</si>
  <si>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</si>
  <si>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</si>
  <si>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</si>
  <si>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</si>
  <si>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</si>
  <si>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</si>
  <si>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</si>
  <si>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</si>
  <si>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</si>
  <si>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</si>
  <si>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</si>
  <si>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</si>
  <si>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</si>
  <si>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</si>
  <si>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</si>
  <si>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</si>
  <si>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</si>
  <si>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</si>
  <si>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</si>
  <si>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</si>
  <si>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</si>
  <si>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</si>
  <si>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</si>
  <si>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</si>
  <si>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</si>
  <si>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</si>
  <si>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</si>
  <si>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</si>
  <si>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</si>
  <si>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</si>
  <si>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</si>
  <si>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</si>
  <si>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</si>
  <si>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</si>
  <si>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</si>
  <si>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</si>
  <si>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</si>
  <si>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</si>
  <si>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</si>
  <si>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</si>
  <si>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</si>
  <si>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</si>
  <si>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</si>
  <si>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</si>
  <si>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</si>
  <si>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</si>
  <si>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</si>
  <si>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</si>
  <si>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</si>
  <si>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</si>
  <si>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</si>
  <si>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</si>
  <si>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</si>
  <si>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</si>
  <si>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</si>
  <si>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</si>
  <si>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</si>
  <si>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</si>
  <si>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</si>
  <si>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</si>
  <si>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</si>
  <si>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</si>
  <si>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</si>
  <si>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</si>
  <si>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</si>
  <si>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</si>
  <si>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</si>
  <si>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</si>
  <si>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</si>
  <si>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</si>
  <si>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</si>
  <si>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</si>
  <si>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</si>
  <si>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</si>
  <si>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</si>
  <si>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</si>
  <si>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</si>
  <si>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</si>
  <si>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</si>
  <si>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</si>
  <si>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</si>
  <si>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</si>
  <si>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</si>
  <si>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</si>
  <si>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</si>
  <si>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</si>
  <si>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</si>
  <si>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</si>
  <si>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</si>
  <si>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</si>
  <si>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</si>
  <si>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</si>
  <si>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</si>
  <si>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</si>
  <si>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</si>
  <si>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</si>
  <si>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</si>
  <si>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</si>
  <si>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</si>
  <si>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</si>
  <si>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</si>
  <si>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</si>
  <si>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</si>
  <si>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</si>
  <si>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</si>
  <si>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</si>
  <si>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</si>
  <si>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</si>
  <si>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</si>
  <si>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</si>
  <si>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</si>
  <si>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</si>
  <si>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</si>
  <si>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</si>
  <si>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</si>
  <si>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</si>
  <si>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</si>
  <si>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</si>
  <si>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</si>
  <si>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</si>
  <si>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</si>
  <si>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</si>
  <si>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</si>
  <si>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</si>
  <si>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</si>
  <si>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</si>
  <si>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</si>
  <si>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</si>
  <si>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</si>
  <si>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</si>
  <si>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</si>
  <si>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</si>
  <si>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</si>
  <si>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</si>
  <si>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</si>
  <si>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</si>
  <si>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</si>
  <si>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</si>
  <si>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</si>
  <si>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</si>
  <si>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</si>
  <si>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</si>
  <si>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</si>
  <si>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</si>
  <si>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</si>
  <si>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</si>
  <si>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</si>
  <si>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</si>
  <si>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</si>
  <si>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</si>
  <si>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</si>
  <si>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</si>
  <si>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</si>
  <si>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</si>
  <si>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</si>
  <si>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</si>
  <si>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</si>
  <si>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</si>
  <si>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</si>
  <si>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</si>
  <si>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</si>
  <si>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</si>
  <si>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</si>
  <si>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</si>
  <si>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</si>
  <si>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</si>
  <si>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</si>
  <si>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</si>
  <si>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</si>
  <si>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</si>
  <si>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</si>
  <si>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</si>
  <si>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</si>
  <si>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</si>
  <si>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</si>
  <si>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</si>
  <si>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</si>
  <si>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</si>
  <si>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</si>
  <si>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</si>
  <si>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</si>
  <si>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</si>
  <si>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</si>
  <si>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</si>
  <si>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</si>
  <si>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</si>
  <si>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</si>
  <si>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</si>
  <si>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</si>
  <si>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</si>
  <si>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</si>
  <si>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</si>
  <si>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</si>
  <si>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</si>
  <si>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</si>
  <si>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</si>
  <si>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</si>
  <si>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</si>
  <si>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</si>
  <si>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</si>
  <si>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</si>
  <si>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</si>
  <si>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</si>
  <si>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</si>
  <si>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</si>
  <si>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</si>
  <si>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</si>
  <si>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</si>
  <si>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</si>
  <si>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</si>
  <si>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</si>
  <si>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</si>
  <si>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</si>
  <si>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</si>
  <si>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</si>
  <si>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</si>
  <si>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</si>
  <si>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</si>
  <si>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</si>
  <si>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</si>
  <si>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</si>
  <si>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</si>
  <si>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</si>
  <si>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</si>
  <si>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</si>
  <si>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</si>
  <si>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</si>
  <si>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</si>
  <si>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</si>
  <si>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</si>
  <si>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</si>
  <si>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</si>
  <si>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</si>
  <si>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</si>
  <si>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</si>
  <si>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</si>
  <si>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</si>
  <si>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</si>
  <si>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</si>
  <si>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</si>
  <si>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</si>
  <si>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</si>
  <si>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</si>
  <si>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</si>
  <si>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</si>
  <si>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</si>
  <si>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</si>
  <si>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</si>
  <si>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</si>
  <si>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</si>
  <si>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</si>
  <si>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</si>
  <si>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</si>
  <si>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</si>
  <si>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</si>
  <si>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</si>
  <si>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</si>
  <si>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</si>
  <si>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</si>
  <si>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</si>
  <si>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</si>
  <si>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</si>
  <si>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</si>
  <si>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</si>
  <si>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</si>
  <si>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</si>
  <si>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</si>
  <si>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</si>
  <si>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</si>
  <si>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</si>
  <si>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</si>
  <si>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</si>
  <si>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</si>
  <si>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</si>
  <si>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</si>
  <si>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</si>
  <si>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</si>
  <si>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</si>
  <si>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</si>
  <si>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</si>
  <si>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</si>
  <si>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</si>
  <si>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</si>
  <si>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</si>
  <si>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</si>
  <si>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</si>
  <si>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</si>
  <si>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</si>
  <si>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</si>
  <si>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</si>
  <si>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</si>
  <si>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</si>
  <si>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</si>
  <si>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</si>
  <si>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</si>
  <si>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</si>
  <si>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</si>
  <si>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</si>
  <si>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</si>
  <si>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</si>
  <si>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</si>
  <si>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</si>
  <si>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</si>
  <si>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</si>
  <si>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</si>
  <si>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</si>
  <si>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</si>
  <si>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</si>
  <si>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</si>
  <si>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</si>
  <si>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</si>
  <si>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</si>
  <si>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</si>
  <si>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</si>
  <si>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</si>
  <si>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</si>
  <si>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</si>
  <si>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</si>
  <si>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</si>
  <si>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</si>
  <si>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</si>
  <si>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</si>
  <si>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</si>
  <si>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</si>
  <si>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</si>
  <si>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</si>
  <si>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</si>
  <si>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</si>
  <si>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</si>
  <si>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</si>
  <si>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</si>
  <si>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</si>
  <si>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</si>
  <si>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</si>
  <si>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</si>
  <si>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</si>
  <si>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</si>
  <si>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</si>
  <si>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</si>
  <si>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</si>
  <si>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</si>
  <si>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</si>
  <si>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</si>
  <si>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</si>
  <si>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</si>
  <si>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</si>
  <si>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</si>
  <si>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</si>
  <si>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</si>
  <si>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</si>
  <si>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</si>
  <si>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</si>
  <si>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</si>
  <si>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</si>
  <si>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</si>
  <si>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</si>
  <si>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</si>
  <si>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</si>
  <si>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</si>
  <si>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</si>
  <si>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</si>
  <si>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</si>
  <si>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</si>
  <si>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</si>
  <si>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</si>
  <si>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</si>
  <si>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</si>
  <si>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</si>
  <si>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</si>
  <si>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</si>
  <si>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</si>
  <si>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</si>
  <si>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</si>
  <si>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</si>
  <si>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</si>
  <si>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</si>
  <si>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</si>
  <si>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</si>
  <si>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</si>
  <si>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</si>
  <si>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</si>
  <si>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</si>
  <si>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</si>
  <si>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</si>
  <si>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</si>
  <si>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</si>
  <si>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</si>
  <si>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</si>
  <si>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</si>
  <si>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</si>
  <si>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</si>
  <si>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</si>
  <si>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</si>
  <si>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</si>
  <si>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</si>
  <si>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</si>
  <si>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</si>
  <si>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</si>
  <si>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</si>
  <si>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</si>
  <si>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</si>
  <si>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</si>
  <si>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</si>
  <si>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</si>
  <si>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</si>
  <si>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</si>
  <si>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</si>
  <si>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</si>
  <si>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</si>
  <si>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</si>
  <si>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</si>
  <si>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</si>
  <si>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</si>
  <si>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</si>
  <si>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</si>
  <si>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</si>
  <si>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</si>
  <si>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</si>
  <si>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</si>
  <si>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</si>
  <si>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</si>
  <si>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</si>
  <si>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</si>
  <si>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</si>
  <si>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</si>
  <si>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</si>
  <si>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</si>
  <si>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</si>
  <si>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</si>
  <si>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</si>
  <si>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</si>
  <si>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</si>
  <si>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</si>
  <si>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</si>
  <si>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</si>
  <si>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</si>
  <si>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</si>
  <si>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</si>
  <si>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</si>
  <si>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</si>
  <si>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</si>
  <si>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</si>
  <si>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</si>
  <si>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</si>
  <si>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</si>
  <si>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</si>
  <si>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</si>
  <si>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</si>
  <si>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</si>
  <si>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</si>
  <si>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</si>
  <si>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</si>
  <si>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</si>
  <si>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</si>
  <si>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</si>
  <si>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</si>
  <si>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</si>
  <si>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</si>
  <si>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</si>
  <si>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</si>
  <si>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</si>
  <si>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</si>
  <si>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</si>
  <si>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</si>
  <si>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</si>
  <si>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</si>
  <si>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</si>
  <si>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</si>
  <si>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</si>
  <si>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</si>
  <si>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</si>
  <si>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</si>
  <si>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</si>
  <si>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</si>
  <si>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</si>
  <si>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</si>
  <si>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</si>
  <si>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</si>
  <si>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</si>
  <si>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</si>
  <si>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</si>
  <si>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</si>
  <si>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</si>
  <si>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</si>
  <si>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</si>
  <si>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</si>
  <si>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</si>
  <si>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</si>
  <si>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</si>
  <si>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</si>
  <si>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</si>
  <si>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</si>
  <si>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</si>
  <si>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</si>
  <si>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</si>
  <si>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</si>
  <si>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</si>
  <si>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</si>
  <si>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</si>
  <si>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</si>
  <si>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</si>
  <si>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</si>
  <si>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</si>
  <si>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</si>
  <si>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</si>
  <si>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</si>
  <si>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</si>
  <si>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</si>
  <si>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</si>
  <si>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</si>
  <si>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</si>
  <si>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</si>
  <si>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</si>
  <si>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</si>
  <si>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</si>
  <si>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</si>
  <si>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</si>
  <si>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</si>
  <si>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</si>
  <si>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</si>
  <si>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</si>
  <si>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</si>
  <si>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</si>
  <si>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</si>
  <si>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</si>
  <si>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</si>
  <si>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</si>
  <si>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</si>
  <si>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</si>
  <si>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</si>
  <si>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</si>
  <si>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</si>
  <si>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</si>
  <si>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</si>
  <si>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</si>
  <si>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</si>
  <si>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</si>
  <si>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</si>
  <si>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</si>
  <si>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</si>
  <si>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</si>
  <si>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</si>
  <si>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</si>
  <si>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</si>
  <si>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</si>
  <si>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</si>
  <si>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</si>
  <si>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</si>
  <si>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</si>
  <si>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</si>
  <si>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</si>
  <si>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</si>
  <si>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</si>
  <si>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</si>
  <si>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</si>
  <si>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</si>
  <si>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</si>
  <si>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</si>
  <si>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</si>
  <si>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</si>
  <si>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</si>
  <si>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</si>
  <si>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</si>
  <si>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</si>
  <si>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</si>
  <si>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</si>
  <si>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</si>
  <si>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</si>
  <si>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</si>
  <si>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</si>
  <si>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</si>
  <si>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</si>
  <si>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</si>
  <si>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</si>
  <si>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</si>
  <si>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</si>
  <si>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</si>
  <si>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</si>
  <si>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</si>
  <si>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</si>
  <si>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</si>
  <si>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</si>
  <si>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</si>
  <si>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</si>
  <si>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</si>
  <si>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</si>
  <si>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</si>
  <si>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</si>
  <si>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</si>
  <si>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</si>
  <si>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</si>
  <si>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</si>
  <si>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</si>
  <si>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</si>
  <si>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</si>
  <si>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</si>
  <si>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</si>
  <si>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</si>
  <si>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</si>
  <si>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</si>
  <si>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</si>
  <si>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</si>
  <si>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</si>
  <si>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</si>
  <si>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</si>
  <si>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</si>
  <si>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</si>
  <si>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</si>
  <si>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</si>
  <si>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</si>
  <si>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</si>
  <si>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</si>
  <si>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</si>
  <si>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</si>
  <si>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</si>
  <si>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</si>
  <si>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</si>
  <si>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</si>
  <si>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</si>
  <si>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</si>
  <si>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</si>
  <si>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</si>
  <si>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</si>
  <si>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</si>
  <si>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</si>
  <si>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</si>
  <si>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</si>
  <si>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</si>
  <si>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</si>
  <si>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</si>
  <si>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</si>
  <si>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</si>
  <si>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</si>
  <si>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</si>
  <si>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</si>
  <si>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</si>
  <si>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</si>
  <si>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</si>
  <si>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</si>
  <si>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</si>
  <si>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</si>
  <si>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</si>
  <si>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</si>
  <si>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</si>
  <si>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</si>
  <si>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</si>
  <si>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</si>
  <si>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</si>
  <si>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</si>
  <si>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</si>
  <si>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</si>
  <si>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</si>
  <si>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</si>
  <si>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</si>
  <si>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</si>
  <si>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</si>
  <si>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</si>
  <si>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</si>
  <si>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</si>
  <si>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</si>
  <si>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</si>
  <si>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</si>
  <si>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</si>
  <si>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</si>
  <si>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</si>
  <si>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</si>
  <si>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</si>
  <si>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</si>
  <si>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</si>
  <si>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</si>
  <si>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</si>
  <si>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</si>
  <si>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</si>
  <si>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</si>
  <si>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</si>
  <si>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</si>
  <si>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</si>
  <si>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</si>
  <si>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</si>
  <si>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</si>
  <si>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</si>
  <si>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</si>
  <si>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</si>
  <si>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</si>
  <si>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</si>
  <si>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</si>
  <si>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</si>
  <si>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</si>
  <si>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</si>
  <si>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</si>
  <si>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</si>
  <si>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</si>
  <si>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</si>
  <si>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</si>
  <si>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</si>
  <si>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</si>
  <si>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</si>
  <si>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</si>
  <si>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</si>
  <si>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</si>
  <si>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</si>
  <si>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</si>
  <si>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</si>
  <si>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</si>
  <si>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</si>
  <si>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</si>
  <si>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</si>
  <si>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</si>
  <si>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</si>
  <si>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</si>
  <si>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</si>
  <si>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</si>
  <si>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</si>
  <si>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</si>
  <si>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</si>
  <si>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</si>
  <si>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</si>
  <si>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</si>
  <si>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</si>
  <si>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</si>
  <si>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</si>
  <si>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</si>
  <si>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</si>
  <si>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</si>
  <si>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</si>
  <si>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</si>
  <si>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</si>
  <si>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</si>
  <si>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</si>
  <si>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</si>
  <si>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</si>
  <si>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</si>
  <si>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</si>
  <si>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</si>
  <si>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</si>
  <si>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</si>
  <si>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</si>
  <si>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</si>
  <si>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</si>
  <si>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</si>
  <si>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</si>
  <si>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</si>
  <si>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</si>
  <si>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</si>
  <si>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</si>
  <si>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</si>
  <si>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</si>
  <si>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</si>
  <si>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</si>
  <si>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</si>
  <si>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</si>
  <si>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</si>
  <si>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</si>
  <si>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</si>
  <si>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</si>
  <si>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</si>
  <si>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</si>
  <si>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</si>
  <si>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</si>
  <si>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</si>
  <si>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</si>
  <si>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</si>
  <si>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</si>
  <si>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</si>
  <si>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</si>
  <si>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</si>
  <si>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</si>
  <si>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</si>
  <si>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</si>
  <si>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</si>
  <si>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</si>
  <si>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</si>
  <si>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</si>
  <si>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</si>
  <si>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</si>
  <si>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</si>
  <si>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</si>
  <si>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</si>
  <si>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</si>
  <si>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</si>
  <si>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</si>
  <si>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</si>
  <si>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</si>
  <si>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</si>
  <si>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</si>
  <si>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</si>
  <si>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</si>
  <si>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</si>
  <si>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</si>
  <si>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</si>
  <si>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</si>
  <si>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</si>
  <si>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</si>
  <si>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</si>
  <si>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</si>
  <si>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</si>
  <si>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</si>
  <si>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</si>
  <si>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</si>
  <si>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</si>
  <si>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</si>
  <si>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</si>
  <si>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</si>
  <si>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</si>
  <si>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</si>
  <si>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</si>
  <si>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</si>
  <si>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</si>
  <si>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</si>
  <si>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</si>
  <si>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</si>
  <si>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</si>
  <si>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</si>
  <si>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</si>
  <si>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</si>
  <si>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</si>
  <si>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</si>
  <si>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</si>
  <si>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</si>
  <si>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</si>
  <si>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</si>
  <si>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</si>
  <si>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</si>
  <si>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</si>
  <si>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</si>
  <si>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</si>
  <si>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</si>
  <si>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</si>
  <si>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</si>
  <si>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</si>
  <si>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</si>
  <si>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</si>
  <si>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</si>
  <si>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</si>
  <si>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</si>
  <si>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</si>
  <si>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</si>
  <si>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</si>
  <si>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</si>
  <si>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</si>
  <si>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</si>
  <si>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</si>
  <si>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</si>
  <si>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</si>
  <si>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</si>
  <si>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</si>
  <si>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</si>
  <si>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</si>
  <si>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</si>
  <si>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</si>
  <si>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</si>
  <si>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</si>
  <si>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</si>
  <si>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</si>
  <si>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</si>
  <si>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</si>
  <si>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</si>
  <si>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</si>
  <si>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</si>
  <si>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</si>
  <si>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</si>
  <si>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</si>
  <si>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</si>
  <si>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</si>
  <si>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</si>
  <si>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</si>
  <si>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</si>
  <si>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</si>
  <si>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</si>
  <si>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</si>
  <si>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</si>
  <si>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</si>
  <si>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</si>
  <si>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</si>
  <si>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</si>
  <si>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</si>
  <si>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</si>
  <si>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</si>
  <si>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</si>
  <si>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</si>
  <si>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</si>
  <si>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</si>
  <si>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</si>
  <si>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</si>
  <si>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</si>
  <si>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</si>
  <si>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</si>
  <si>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</si>
  <si>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</si>
  <si>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</si>
  <si>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</si>
  <si>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</si>
  <si>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</si>
  <si>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</si>
  <si>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</si>
  <si>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</si>
  <si>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</si>
  <si>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</si>
  <si>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</si>
  <si>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</si>
  <si>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</si>
  <si>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</si>
  <si>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</si>
  <si>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</si>
  <si>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</si>
  <si>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</si>
  <si>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</si>
  <si>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</si>
  <si>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</si>
  <si>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</si>
  <si>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</si>
  <si>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</si>
  <si>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</si>
  <si>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</si>
  <si>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</si>
  <si>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</si>
  <si>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</si>
  <si>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</si>
  <si>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</si>
  <si>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</si>
  <si>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</si>
  <si>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</si>
  <si>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</si>
  <si>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</si>
  <si>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</si>
  <si>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</si>
  <si>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</si>
  <si>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</si>
  <si>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</si>
  <si>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</si>
  <si>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</si>
  <si>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</si>
  <si>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</si>
  <si>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</si>
  <si>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</si>
  <si>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</si>
  <si>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</si>
  <si>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</si>
  <si>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</si>
  <si>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</si>
  <si>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</si>
  <si>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</si>
  <si>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</si>
  <si>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</si>
  <si>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</si>
  <si>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</si>
  <si>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</si>
  <si>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</si>
  <si>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</si>
  <si>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</si>
  <si>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</si>
  <si>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</si>
  <si>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</si>
  <si>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</si>
  <si>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</si>
  <si>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</si>
  <si>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</si>
  <si>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</si>
  <si>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</si>
  <si>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</si>
  <si>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</si>
  <si>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</si>
  <si>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</si>
  <si>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</si>
  <si>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</si>
  <si>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</si>
  <si>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</si>
  <si>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</si>
  <si>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</si>
  <si>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</si>
  <si>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</si>
  <si>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</si>
  <si>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</si>
  <si>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</si>
  <si>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</si>
  <si>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</si>
  <si>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</si>
  <si>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</si>
  <si>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</si>
  <si>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</si>
  <si>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</si>
  <si>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</si>
  <si>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</si>
  <si>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</si>
  <si>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</si>
  <si>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</si>
  <si>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</si>
  <si>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</si>
  <si>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</si>
  <si>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</si>
  <si>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</si>
  <si>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</si>
  <si>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</si>
  <si>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</si>
  <si>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</si>
  <si>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</si>
  <si>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</si>
  <si>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</si>
  <si>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</si>
  <si>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</si>
  <si>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</si>
  <si>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</si>
  <si>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</si>
  <si>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</si>
  <si>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</si>
  <si>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</si>
  <si>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</si>
  <si>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</si>
  <si>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</si>
  <si>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</si>
  <si>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</si>
  <si>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</si>
  <si>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</si>
  <si>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</si>
  <si>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</si>
  <si>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</si>
  <si>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</si>
  <si>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</si>
  <si>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</si>
  <si>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</si>
  <si>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</si>
  <si>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</si>
  <si>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</si>
  <si>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</si>
  <si>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</si>
  <si>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</si>
  <si>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</si>
  <si>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</si>
  <si>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</si>
  <si>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</si>
  <si>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</si>
  <si>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</si>
  <si>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</si>
  <si>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</si>
  <si>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</si>
  <si>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</si>
  <si>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</si>
  <si>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</si>
  <si>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</si>
  <si>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</si>
  <si>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</si>
  <si>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</si>
  <si>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</si>
  <si>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</si>
  <si>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</si>
  <si>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</si>
  <si>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</si>
  <si>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</si>
  <si>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</si>
  <si>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</si>
  <si>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</si>
  <si>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</si>
  <si>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</si>
  <si>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</si>
  <si>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</si>
  <si>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</si>
  <si>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</si>
  <si>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</si>
  <si>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</si>
  <si>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</si>
  <si>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</si>
  <si>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</si>
  <si>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</si>
  <si>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</si>
  <si>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</si>
  <si>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</si>
  <si>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</si>
  <si>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</si>
  <si>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</si>
  <si>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</si>
  <si>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</si>
  <si>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</si>
  <si>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</si>
  <si>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</si>
  <si>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</si>
  <si>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</si>
  <si>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</si>
  <si>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</si>
  <si>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</si>
  <si>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</si>
  <si>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</si>
  <si>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</si>
  <si>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</si>
  <si>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</si>
  <si>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</si>
  <si>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</si>
  <si>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</si>
  <si>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</si>
  <si>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</si>
  <si>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</si>
  <si>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</si>
  <si>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</si>
  <si>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</si>
  <si>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</si>
  <si>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</si>
  <si>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</si>
  <si>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</si>
  <si>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</si>
  <si>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</si>
  <si>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</si>
  <si>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</si>
  <si>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</si>
  <si>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</si>
  <si>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</si>
  <si>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</si>
  <si>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</si>
  <si>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</si>
  <si>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</si>
  <si>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</si>
  <si>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</si>
  <si>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</si>
  <si>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</si>
  <si>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</si>
  <si>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</si>
  <si>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</si>
  <si>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</si>
  <si>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</si>
  <si>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</si>
  <si>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</si>
  <si>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</si>
  <si>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</si>
  <si>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</si>
  <si>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</si>
  <si>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</si>
  <si>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</si>
  <si>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</si>
  <si>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</si>
  <si>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</si>
  <si>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</si>
  <si>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</si>
  <si>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</si>
  <si>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</si>
  <si>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</si>
  <si>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</si>
  <si>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</si>
  <si>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</si>
  <si>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</si>
  <si>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</si>
  <si>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</si>
  <si>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</si>
  <si>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</si>
  <si>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</si>
  <si>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</si>
  <si>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</si>
  <si>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</si>
  <si>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</si>
  <si>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</si>
  <si>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</si>
  <si>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</si>
  <si>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</si>
  <si>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</si>
  <si>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</si>
  <si>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</si>
  <si>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</si>
  <si>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</si>
  <si>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</si>
  <si>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</si>
  <si>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</si>
  <si>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</si>
  <si>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</si>
  <si>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</si>
  <si>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</si>
  <si>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</si>
  <si>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</si>
  <si>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</si>
  <si>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</si>
  <si>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</si>
  <si>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</si>
  <si>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</si>
  <si>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</si>
  <si>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</si>
  <si>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</si>
  <si>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</si>
  <si>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</si>
  <si>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</si>
  <si>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</si>
  <si>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</si>
  <si>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</si>
  <si>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</si>
  <si>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</si>
  <si>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</si>
  <si>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</si>
  <si>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</si>
  <si>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</si>
  <si>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</si>
  <si>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</si>
  <si>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</si>
  <si>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</si>
  <si>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</si>
  <si>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</si>
  <si>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</si>
  <si>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</si>
  <si>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</si>
  <si>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</si>
  <si>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</si>
  <si>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</si>
  <si>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</si>
  <si>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</si>
  <si>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</si>
  <si>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</si>
  <si>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</si>
  <si>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</si>
  <si>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</si>
  <si>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</si>
  <si>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</si>
  <si>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</si>
  <si>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</si>
  <si>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</si>
  <si>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</si>
  <si>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</si>
  <si>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</si>
  <si>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</si>
  <si>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</si>
  <si>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</si>
  <si>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</si>
  <si>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</si>
  <si>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</si>
  <si>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</si>
  <si>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</si>
  <si>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</si>
  <si>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</si>
  <si>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</si>
  <si>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</si>
  <si>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</si>
  <si>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</si>
  <si>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</si>
  <si>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</si>
  <si>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</si>
  <si>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</si>
  <si>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</si>
  <si>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</si>
  <si>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</si>
  <si>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</si>
  <si>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</si>
  <si>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</si>
  <si>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</si>
  <si>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</si>
  <si>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</si>
  <si>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</si>
  <si>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</si>
  <si>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</si>
  <si>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</si>
  <si>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</si>
  <si>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</si>
  <si>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</si>
  <si>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</si>
  <si>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</si>
  <si>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</si>
  <si>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</si>
  <si>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</si>
  <si>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</si>
  <si>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</si>
  <si>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</si>
  <si>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</si>
  <si>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</si>
  <si>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</si>
  <si>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</si>
  <si>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</si>
  <si>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</si>
  <si>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</si>
  <si>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</si>
  <si>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</si>
  <si>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</si>
  <si>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</si>
  <si>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</si>
  <si>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</si>
  <si>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</si>
  <si>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</si>
  <si>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</si>
  <si>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</si>
  <si>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</si>
  <si>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</si>
  <si>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</si>
  <si>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</si>
  <si>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</si>
  <si>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</si>
  <si>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</si>
  <si>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</si>
  <si>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</si>
  <si>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</si>
  <si>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</si>
  <si>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</si>
  <si>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</si>
  <si>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</si>
  <si>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</si>
  <si>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</si>
  <si>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</si>
  <si>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</si>
  <si>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</si>
  <si>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</si>
  <si>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</si>
  <si>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</si>
  <si>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</si>
  <si>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</si>
  <si>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</si>
  <si>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</si>
  <si>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</si>
  <si>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</si>
  <si>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</si>
  <si>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</si>
  <si>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</si>
  <si>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</si>
  <si>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</si>
  <si>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</si>
  <si>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</si>
  <si>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</si>
  <si>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</si>
  <si>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</si>
  <si>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</si>
  <si>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</si>
  <si>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</si>
  <si>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</si>
  <si>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</si>
  <si>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</si>
  <si>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</si>
  <si>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</si>
  <si>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</si>
  <si>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</si>
  <si>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</si>
  <si>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</si>
  <si>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</si>
  <si>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</si>
  <si>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</si>
  <si>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</si>
  <si>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</si>
  <si>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</si>
  <si>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</si>
  <si>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</si>
  <si>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</si>
  <si>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</si>
  <si>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</si>
  <si>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</si>
  <si>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</si>
  <si>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</si>
  <si>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</si>
  <si>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</si>
  <si>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</si>
  <si>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</si>
  <si>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</si>
  <si>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</si>
  <si>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</si>
  <si>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</si>
  <si>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</si>
  <si>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</si>
  <si>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</si>
  <si>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</si>
  <si>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</si>
  <si>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</si>
  <si>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</si>
  <si>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</si>
  <si>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</si>
  <si>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</si>
  <si>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</si>
  <si>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</si>
  <si>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</si>
  <si>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</si>
  <si>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</si>
  <si>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</si>
  <si>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</si>
  <si>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</si>
  <si>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</si>
  <si>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</si>
  <si>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</si>
  <si>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</si>
  <si>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</si>
  <si>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</si>
  <si>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</si>
  <si>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</si>
  <si>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</si>
  <si>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</si>
  <si>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</si>
  <si>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</si>
  <si>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</si>
  <si>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</si>
  <si>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</si>
  <si>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</si>
  <si>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</si>
  <si>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</si>
  <si>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</si>
  <si>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</si>
  <si>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</si>
  <si>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</si>
  <si>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</si>
  <si>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</si>
  <si>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</si>
  <si>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</si>
  <si>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</si>
  <si>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</si>
  <si>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</si>
  <si>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</si>
  <si>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</si>
  <si>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</si>
  <si>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</si>
  <si>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</si>
  <si>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</si>
  <si>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</si>
  <si>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</si>
  <si>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</si>
  <si>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</si>
  <si>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</si>
  <si>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</si>
  <si>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</si>
  <si>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</si>
  <si>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</si>
  <si>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</si>
  <si>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</si>
  <si>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</si>
  <si>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</si>
  <si>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</si>
  <si>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</si>
  <si>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</si>
  <si>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</si>
  <si>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</si>
  <si>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</si>
  <si>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</si>
  <si>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</si>
  <si>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</si>
  <si>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</si>
  <si>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</si>
  <si>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</si>
  <si>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</si>
  <si>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</si>
  <si>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</si>
  <si>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</si>
  <si>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</si>
  <si>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</si>
  <si>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</si>
  <si>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</si>
  <si>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</si>
  <si>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</si>
  <si>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</si>
  <si>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</si>
  <si>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</si>
  <si>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</si>
  <si>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</si>
  <si>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</si>
  <si>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</si>
  <si>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</si>
  <si>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</si>
  <si>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</si>
  <si>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</si>
  <si>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</si>
  <si>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</si>
  <si>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</si>
  <si>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</si>
  <si>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</si>
  <si>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</si>
  <si>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</si>
  <si>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</si>
  <si>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</si>
  <si>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</si>
  <si>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</si>
  <si>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</si>
  <si>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</si>
  <si>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</si>
  <si>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</si>
  <si>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</si>
  <si>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</si>
  <si>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</si>
  <si>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</si>
  <si>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</si>
  <si>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</si>
  <si>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</si>
  <si>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</si>
  <si>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</si>
  <si>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</si>
  <si>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</si>
  <si>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</si>
  <si>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</si>
  <si>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</si>
  <si>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</si>
  <si>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</si>
  <si>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</si>
  <si>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</si>
  <si>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</si>
  <si>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</si>
  <si>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</si>
  <si>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</si>
  <si>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</si>
  <si>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</si>
  <si>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</si>
  <si>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</si>
  <si>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</si>
  <si>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</si>
  <si>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</si>
  <si>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</si>
  <si>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</si>
  <si>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</si>
  <si>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</si>
  <si>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</si>
  <si>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</si>
  <si>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</si>
  <si>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</si>
  <si>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</si>
  <si>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</si>
  <si>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</si>
  <si>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</si>
  <si>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</si>
  <si>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</si>
  <si>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</si>
  <si>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</si>
  <si>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</si>
  <si>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</si>
  <si>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</si>
  <si>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</si>
  <si>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</si>
  <si>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</si>
  <si>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</si>
  <si>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</si>
  <si>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</si>
  <si>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</si>
  <si>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</si>
  <si>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</si>
  <si>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</si>
  <si>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</si>
  <si>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</si>
  <si>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</si>
  <si>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</si>
  <si>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</si>
  <si>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</si>
  <si>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</si>
  <si>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</si>
  <si>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</si>
  <si>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</si>
  <si>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</si>
  <si>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</si>
  <si>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</si>
  <si>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</si>
  <si>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</si>
  <si>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</si>
  <si>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</si>
  <si>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</si>
  <si>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</si>
  <si>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</si>
  <si>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</si>
  <si>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</si>
  <si>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</si>
  <si>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</si>
  <si>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</si>
  <si>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</si>
  <si>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</si>
  <si>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</si>
  <si>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</si>
  <si>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</si>
  <si>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</si>
  <si>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</si>
  <si>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</si>
  <si>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</si>
  <si>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</si>
  <si>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</si>
  <si>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</si>
  <si>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</si>
  <si>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</si>
  <si>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</si>
  <si>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</si>
  <si>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</si>
  <si>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</si>
  <si>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</si>
  <si>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</si>
  <si>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</si>
  <si>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</si>
  <si>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</si>
  <si>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</si>
  <si>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</si>
  <si>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</si>
  <si>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</si>
  <si>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</si>
  <si>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</si>
  <si>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</si>
  <si>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</si>
  <si>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</si>
  <si>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</si>
  <si>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</si>
  <si>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</si>
  <si>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</si>
  <si>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</si>
  <si>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</si>
  <si>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</si>
  <si>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</si>
  <si>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</si>
  <si>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</si>
  <si>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</si>
  <si>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</si>
  <si>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</si>
  <si>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</si>
  <si>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</si>
  <si>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</si>
  <si>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</si>
  <si>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</si>
  <si>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</si>
  <si>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</si>
  <si>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</si>
  <si>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</si>
  <si>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</si>
  <si>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</si>
  <si>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</si>
  <si>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</si>
  <si>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</si>
  <si>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</si>
  <si>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</si>
  <si>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</si>
  <si>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</si>
  <si>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</si>
  <si>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</si>
  <si>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</si>
  <si>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</si>
  <si>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</si>
  <si>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</si>
  <si>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</si>
  <si>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</si>
  <si>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</si>
  <si>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</si>
  <si>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</si>
  <si>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</si>
  <si>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</si>
  <si>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</si>
  <si>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</si>
  <si>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</si>
  <si>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</si>
  <si>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</si>
  <si>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</si>
  <si>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</si>
  <si>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</si>
  <si>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</si>
  <si>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</si>
  <si>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</si>
  <si>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</si>
  <si>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</si>
  <si>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</si>
  <si>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</si>
  <si>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</si>
  <si>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</si>
  <si>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</si>
  <si>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</si>
  <si>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</si>
  <si>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</si>
  <si>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</si>
  <si>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</si>
  <si>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</si>
  <si>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</si>
  <si>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</si>
  <si>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</si>
  <si>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</si>
  <si>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</si>
  <si>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</si>
  <si>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</si>
  <si>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</si>
  <si>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</si>
  <si>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</si>
  <si>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</si>
  <si>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</si>
  <si>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</si>
  <si>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</si>
  <si>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</si>
  <si>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</si>
  <si>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</si>
  <si>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</si>
  <si>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</si>
  <si>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</si>
  <si>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</si>
  <si>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</si>
  <si>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</si>
  <si>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</si>
  <si>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</si>
  <si>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</si>
  <si>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</si>
  <si>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</si>
  <si>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</si>
  <si>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</si>
  <si>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</si>
  <si>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</si>
  <si>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</si>
  <si>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</si>
  <si>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</si>
  <si>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</si>
  <si>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</si>
  <si>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</si>
  <si>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</si>
  <si>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</si>
  <si>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</si>
  <si>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</si>
  <si>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</si>
  <si>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</si>
  <si>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</si>
  <si>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</si>
  <si>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</si>
  <si>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</si>
  <si>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</si>
  <si>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</si>
  <si>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</si>
  <si>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</si>
  <si>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</si>
  <si>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</si>
  <si>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</si>
  <si>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</si>
  <si>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</si>
  <si>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</si>
  <si>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</si>
  <si>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</si>
  <si>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</si>
  <si>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</si>
  <si>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</si>
  <si>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</si>
  <si>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</si>
  <si>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</si>
  <si>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</si>
  <si>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</si>
  <si>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</si>
  <si>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</si>
  <si>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</si>
  <si>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</si>
  <si>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</si>
  <si>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</si>
  <si>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</si>
  <si>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</si>
  <si>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</si>
  <si>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</si>
  <si>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</si>
  <si>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</si>
  <si>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</si>
  <si>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</si>
  <si>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</si>
  <si>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</si>
  <si>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</si>
  <si>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</si>
  <si>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</si>
  <si>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</si>
  <si>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</si>
  <si>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</si>
  <si>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</si>
  <si>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</si>
  <si>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</si>
  <si>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</si>
  <si>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</si>
  <si>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</si>
  <si>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</si>
  <si>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</si>
  <si>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</si>
  <si>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</si>
  <si>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</si>
  <si>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</si>
  <si>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</si>
  <si>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</si>
  <si>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</si>
  <si>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</si>
  <si>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</si>
  <si>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</si>
  <si>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</si>
  <si>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</si>
  <si>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</si>
  <si>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</si>
  <si>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</si>
  <si>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</si>
  <si>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</si>
  <si>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</si>
  <si>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</si>
  <si>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</si>
  <si>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</si>
  <si>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</si>
  <si>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</si>
  <si>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</si>
  <si>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</si>
  <si>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</si>
  <si>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</si>
  <si>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</si>
  <si>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</si>
  <si>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</si>
  <si>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</si>
  <si>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</si>
  <si>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</si>
  <si>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</si>
  <si>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</si>
  <si>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</si>
  <si>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</si>
  <si>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</si>
  <si>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</si>
  <si>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</si>
  <si>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</si>
  <si>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</si>
  <si>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</si>
  <si>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</si>
  <si>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</si>
  <si>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</si>
  <si>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</si>
  <si>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</si>
  <si>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</si>
  <si>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</si>
  <si>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</si>
  <si>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</si>
  <si>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</si>
  <si>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</si>
  <si>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</si>
  <si>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</si>
  <si>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</si>
  <si>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</si>
  <si>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</si>
  <si>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</si>
  <si>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</si>
  <si>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</si>
  <si>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</si>
  <si>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</si>
  <si>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</si>
  <si>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</si>
  <si>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</si>
  <si>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</si>
  <si>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</si>
  <si>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</si>
  <si>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</si>
  <si>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</si>
  <si>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</si>
  <si>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</si>
  <si>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</si>
  <si>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</si>
  <si>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</si>
  <si>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</si>
  <si>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</si>
  <si>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</si>
  <si>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</si>
  <si>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</si>
  <si>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</si>
  <si>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</si>
  <si>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</si>
  <si>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</si>
  <si>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</si>
  <si>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</si>
  <si>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</si>
  <si>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</si>
  <si>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</si>
  <si>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</si>
  <si>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</si>
  <si>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</si>
  <si>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</si>
  <si>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</si>
  <si>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</si>
  <si>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</si>
  <si>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</si>
  <si>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</si>
  <si>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</si>
  <si>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</si>
  <si>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</si>
  <si>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</si>
  <si>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</si>
  <si>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</si>
  <si>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</si>
  <si>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</si>
  <si>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</si>
  <si>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</si>
  <si>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</si>
  <si>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</si>
  <si>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</si>
  <si>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</si>
  <si>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</si>
  <si>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</si>
  <si>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</si>
  <si>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</si>
  <si>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</si>
  <si>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</si>
  <si>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</si>
  <si>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</si>
  <si>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</si>
  <si>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</si>
  <si>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</si>
  <si>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</si>
  <si>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</si>
  <si>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</si>
  <si>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</si>
  <si>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</si>
  <si>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</si>
  <si>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</si>
  <si>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</si>
  <si>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</si>
  <si>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</si>
  <si>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</si>
  <si>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</si>
  <si>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</si>
  <si>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</si>
  <si>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</si>
  <si>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</si>
  <si>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</si>
  <si>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</si>
  <si>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</si>
  <si>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</si>
  <si>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</si>
  <si>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</si>
  <si>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</si>
  <si>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</si>
  <si>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</si>
  <si>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</si>
  <si>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</si>
  <si>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</si>
  <si>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</si>
  <si>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</si>
  <si>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</si>
  <si>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</si>
  <si>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</si>
  <si>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</si>
  <si>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</si>
  <si>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</si>
  <si>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</si>
  <si>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</si>
  <si>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</si>
  <si>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</si>
  <si>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</si>
  <si>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</si>
  <si>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</si>
  <si>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</si>
  <si>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</si>
  <si>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</si>
  <si>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</si>
  <si>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</si>
  <si>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</si>
  <si>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</si>
  <si>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</si>
  <si>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</si>
  <si>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</si>
  <si>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</si>
  <si>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</si>
  <si>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</si>
  <si>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</si>
  <si>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</si>
  <si>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</si>
  <si>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</si>
  <si>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</si>
  <si>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</si>
  <si>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</si>
  <si>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</si>
  <si>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</si>
  <si>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</si>
  <si>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</si>
  <si>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</si>
  <si>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</si>
  <si>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</si>
  <si>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</si>
  <si>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</si>
  <si>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</si>
  <si>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</si>
  <si>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</si>
  <si>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</si>
  <si>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</si>
  <si>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</si>
  <si>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</si>
  <si>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</si>
  <si>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</si>
  <si>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</si>
  <si>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</si>
  <si>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</si>
  <si>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</si>
  <si>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</si>
  <si>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</si>
  <si>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</si>
  <si>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</si>
  <si>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</si>
  <si>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</si>
  <si>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</si>
  <si>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</si>
  <si>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</si>
  <si>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</si>
  <si>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</si>
  <si>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</si>
  <si>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</si>
  <si>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</si>
  <si>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</si>
  <si>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</si>
  <si>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</si>
  <si>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</si>
  <si>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</si>
  <si>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</si>
  <si>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</si>
  <si>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</si>
  <si>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</si>
  <si>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</si>
  <si>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</si>
  <si>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</si>
  <si>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</si>
  <si>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</si>
  <si>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</si>
  <si>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</si>
  <si>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</si>
  <si>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</si>
  <si>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</si>
  <si>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</si>
  <si>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</si>
  <si>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</si>
  <si>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</si>
  <si>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</si>
  <si>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</si>
  <si>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</si>
  <si>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</si>
  <si>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</si>
  <si>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</si>
  <si>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</si>
  <si>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</si>
  <si>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</si>
  <si>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</si>
  <si>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</si>
  <si>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</si>
  <si>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</si>
  <si>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</si>
  <si>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</si>
  <si>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</si>
  <si>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</si>
  <si>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</si>
  <si>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</si>
  <si>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</si>
  <si>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</si>
  <si>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</si>
  <si>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</si>
  <si>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</si>
  <si>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</si>
  <si>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</si>
  <si>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</si>
  <si>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</si>
  <si>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</si>
  <si>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</si>
  <si>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</si>
  <si>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</si>
  <si>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</si>
  <si>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</si>
  <si>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</si>
  <si>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</si>
  <si>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</si>
  <si>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</si>
  <si>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</si>
  <si>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</si>
  <si>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</si>
  <si>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</si>
  <si>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</si>
  <si>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</si>
  <si>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</si>
  <si>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</si>
  <si>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</si>
  <si>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</si>
  <si>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</si>
  <si>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</si>
  <si>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</si>
  <si>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</si>
  <si>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</si>
  <si>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</si>
  <si>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</si>
  <si>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</si>
  <si>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</si>
  <si>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</si>
  <si>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</si>
  <si>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</si>
  <si>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</si>
  <si>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</si>
  <si>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</si>
  <si>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</si>
  <si>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</si>
  <si>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</si>
  <si>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</si>
  <si>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</si>
  <si>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</si>
  <si>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</si>
  <si>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</si>
  <si>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</si>
  <si>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</si>
  <si>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</si>
  <si>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</si>
  <si>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</si>
  <si>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</si>
  <si>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</si>
  <si>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</si>
  <si>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</si>
  <si>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</si>
  <si>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</si>
  <si>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</si>
  <si>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</si>
  <si>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</si>
  <si>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</si>
  <si>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</si>
  <si>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</si>
  <si>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</si>
  <si>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</si>
  <si>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</si>
  <si>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</si>
  <si>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</si>
  <si>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</si>
  <si>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</si>
  <si>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</si>
  <si>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</si>
  <si>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</si>
  <si>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</si>
  <si>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</si>
  <si>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</si>
  <si>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</si>
  <si>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</si>
  <si>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</si>
  <si>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</si>
  <si>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</si>
  <si>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</si>
  <si>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</si>
  <si>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</si>
  <si>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</si>
  <si>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</si>
  <si>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</si>
  <si>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</si>
  <si>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</si>
  <si>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</si>
  <si>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</si>
  <si>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</si>
  <si>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</si>
  <si>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</si>
  <si>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</si>
  <si>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</si>
  <si>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</si>
  <si>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</si>
  <si>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</si>
  <si>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</si>
  <si>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</si>
  <si>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</si>
  <si>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</si>
  <si>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</si>
  <si>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</si>
  <si>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</si>
  <si>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</si>
  <si>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</si>
  <si>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</si>
  <si>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</si>
  <si>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</si>
  <si>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</si>
  <si>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</si>
  <si>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</si>
  <si>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</si>
  <si>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</si>
  <si>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</si>
  <si>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</si>
  <si>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</si>
  <si>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</si>
  <si>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</si>
  <si>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</si>
  <si>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</si>
  <si>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</si>
  <si>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</si>
  <si>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</si>
  <si>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</si>
  <si>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</si>
  <si>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</si>
  <si>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</si>
  <si>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</si>
  <si>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</si>
  <si>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</si>
  <si>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</si>
  <si>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</si>
  <si>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</si>
  <si>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</si>
  <si>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</si>
  <si>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</si>
  <si>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</si>
  <si>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</si>
  <si>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</si>
  <si>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</si>
  <si>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</si>
  <si>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</si>
  <si>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</si>
  <si>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</si>
  <si>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</si>
  <si>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</si>
  <si>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</si>
  <si>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</si>
  <si>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</si>
  <si>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</si>
  <si>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</si>
  <si>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</si>
  <si>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</si>
  <si>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</si>
  <si>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</si>
  <si>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</si>
  <si>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</si>
  <si>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</si>
  <si>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</si>
  <si>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</si>
  <si>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</si>
  <si>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</si>
  <si>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</si>
  <si>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</si>
  <si>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</si>
  <si>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</si>
  <si>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</si>
  <si>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</si>
  <si>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</si>
  <si>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</si>
  <si>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</si>
  <si>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</si>
  <si>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</si>
  <si>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</si>
  <si>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</si>
  <si>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</si>
  <si>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</si>
  <si>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</si>
  <si>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</si>
  <si>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</si>
  <si>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</si>
  <si>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</si>
  <si>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</si>
  <si>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</si>
  <si>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</si>
  <si>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</si>
  <si>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</si>
  <si>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</si>
  <si>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</si>
  <si>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</si>
  <si>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</si>
  <si>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</si>
  <si>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</si>
  <si>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</si>
  <si>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</si>
  <si>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</si>
  <si>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</si>
  <si>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</si>
  <si>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</si>
  <si>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</si>
  <si>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</si>
  <si>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</si>
  <si>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</si>
  <si>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</si>
  <si>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</si>
  <si>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</si>
  <si>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</si>
  <si>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</si>
  <si>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</si>
  <si>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</si>
  <si>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</si>
  <si>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</si>
  <si>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</si>
  <si>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</si>
  <si>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</si>
  <si>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</si>
  <si>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</si>
  <si>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</si>
  <si>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</si>
  <si>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</si>
  <si>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</si>
  <si>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</si>
  <si>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</si>
  <si>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</si>
  <si>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</si>
  <si>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</si>
  <si>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</si>
  <si>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</si>
  <si>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</si>
  <si>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</si>
  <si>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</si>
  <si>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</si>
  <si>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</si>
  <si>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</si>
  <si>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</si>
  <si>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</si>
  <si>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</si>
  <si>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</si>
  <si>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</si>
  <si>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</si>
  <si>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</si>
  <si>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</si>
  <si>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</si>
  <si>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</si>
  <si>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</si>
  <si>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</si>
  <si>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</si>
  <si>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</si>
  <si>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</si>
  <si>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</si>
  <si>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</si>
  <si>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</si>
  <si>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</si>
  <si>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</si>
  <si>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</si>
  <si>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</si>
  <si>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</si>
  <si>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</si>
  <si>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</si>
  <si>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</si>
  <si>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</si>
  <si>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</si>
  <si>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</si>
  <si>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</si>
  <si>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</si>
  <si>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</si>
  <si>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</si>
  <si>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</si>
  <si>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</si>
  <si>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</si>
  <si>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</si>
  <si>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</si>
  <si>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</si>
  <si>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</si>
  <si>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</si>
  <si>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</si>
  <si>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</si>
  <si>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</si>
  <si>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</si>
  <si>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</si>
  <si>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</si>
  <si>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</si>
  <si>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</si>
  <si>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</si>
  <si>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</si>
  <si>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</si>
  <si>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</si>
  <si>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</si>
  <si>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</si>
  <si>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</si>
  <si>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</si>
  <si>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</si>
  <si>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</si>
  <si>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</si>
  <si>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</si>
  <si>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</si>
  <si>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</si>
  <si>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</si>
  <si>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</si>
  <si>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</si>
  <si>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</si>
  <si>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</si>
  <si>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</si>
  <si>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</si>
  <si>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</si>
  <si>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</si>
  <si>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</si>
  <si>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</si>
  <si>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</si>
  <si>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</si>
  <si>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</si>
  <si>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</si>
  <si>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</si>
  <si>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</si>
  <si>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</si>
  <si>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</si>
  <si>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</si>
  <si>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</si>
  <si>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</si>
  <si>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</si>
  <si>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</si>
  <si>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</si>
  <si>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</si>
  <si>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</si>
  <si>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</si>
  <si>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</si>
  <si>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</si>
  <si>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</si>
  <si>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</si>
  <si>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</si>
  <si>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</si>
  <si>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</si>
  <si>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</si>
  <si>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</si>
  <si>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</si>
  <si>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</si>
  <si>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</si>
  <si>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</si>
  <si>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</si>
  <si>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</si>
  <si>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</si>
  <si>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</si>
  <si>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</si>
  <si>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</si>
  <si>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</si>
  <si>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</si>
  <si>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</si>
  <si>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</si>
  <si>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</si>
  <si>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</si>
  <si>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</si>
  <si>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</si>
  <si>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</si>
  <si>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</si>
  <si>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</si>
  <si>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</si>
  <si>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</si>
  <si>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</si>
  <si>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</si>
  <si>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</si>
  <si>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</si>
  <si>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</si>
  <si>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</si>
  <si>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</si>
  <si>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</si>
  <si>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</si>
  <si>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</si>
  <si>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</si>
  <si>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</si>
  <si>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</si>
  <si>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</si>
  <si>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</si>
  <si>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</si>
  <si>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</si>
  <si>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</si>
  <si>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</si>
  <si>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</si>
  <si>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</si>
  <si>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</si>
  <si>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</si>
  <si>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</si>
  <si>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</si>
  <si>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</si>
  <si>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</si>
  <si>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</si>
  <si>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</si>
  <si>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</si>
  <si>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</si>
  <si>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</si>
  <si>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</si>
  <si>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</si>
  <si>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</si>
  <si>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</si>
  <si>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</si>
  <si>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</si>
  <si>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</si>
  <si>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</si>
  <si>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</si>
  <si>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</si>
  <si>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</si>
  <si>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</si>
  <si>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</si>
  <si>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</si>
  <si>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</si>
  <si>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</si>
  <si>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</si>
  <si>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</si>
  <si>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</si>
  <si>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</si>
  <si>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</si>
  <si>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</si>
  <si>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</si>
  <si>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</si>
  <si>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</si>
  <si>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</si>
  <si>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</si>
  <si>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</si>
  <si>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</si>
  <si>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</si>
  <si>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</si>
  <si>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</si>
  <si>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</si>
  <si>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</si>
  <si>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</si>
  <si>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</si>
  <si>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</si>
  <si>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</si>
  <si>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</si>
  <si>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</si>
  <si>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</si>
  <si>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</si>
  <si>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</si>
  <si>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</si>
  <si>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</si>
  <si>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</si>
  <si>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</si>
  <si>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</si>
  <si>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</si>
  <si>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</si>
  <si>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</si>
  <si>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</si>
  <si>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</si>
  <si>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</si>
  <si>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</si>
  <si>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</si>
  <si>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</si>
  <si>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</si>
  <si>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</si>
  <si>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</si>
  <si>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</si>
  <si>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</si>
  <si>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</si>
  <si>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</si>
  <si>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</si>
  <si>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</si>
  <si>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</si>
  <si>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</si>
  <si>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</si>
  <si>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</si>
  <si>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</si>
  <si>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</si>
  <si>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</si>
  <si>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</si>
  <si>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</si>
  <si>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</si>
  <si>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</si>
  <si>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</si>
  <si>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</si>
  <si>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</si>
  <si>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</si>
  <si>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</si>
  <si>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</si>
  <si>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</si>
  <si>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</si>
  <si>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</si>
  <si>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</si>
  <si>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</si>
  <si>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</si>
  <si>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</si>
  <si>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</si>
  <si>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</si>
  <si>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</si>
  <si>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</si>
  <si>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</si>
  <si>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</si>
  <si>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</si>
  <si>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</si>
  <si>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</si>
  <si>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</si>
  <si>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</si>
  <si>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</si>
  <si>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</si>
  <si>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</si>
  <si>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</si>
  <si>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</si>
  <si>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</si>
  <si>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</si>
  <si>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</si>
  <si>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</si>
  <si>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</si>
  <si>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</si>
  <si>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</si>
  <si>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</si>
  <si>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</si>
  <si>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</si>
  <si>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</si>
  <si>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</si>
  <si>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</si>
  <si>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</si>
  <si>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</si>
  <si>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</si>
  <si>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</si>
  <si>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</si>
  <si>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</si>
  <si>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</si>
  <si>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</si>
  <si>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</si>
  <si>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</si>
  <si>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</si>
  <si>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</si>
  <si>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</si>
  <si>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</si>
  <si>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</si>
  <si>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</si>
  <si>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</si>
  <si>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</si>
  <si>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</si>
  <si>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</si>
  <si>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</si>
  <si>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</si>
  <si>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</si>
  <si>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</si>
  <si>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</si>
  <si>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</si>
  <si>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</si>
  <si>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</si>
  <si>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</si>
  <si>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</si>
  <si>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</si>
  <si>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</si>
  <si>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</si>
  <si>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</si>
  <si>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</si>
  <si>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</si>
  <si>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</si>
  <si>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</si>
  <si>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</si>
  <si>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</si>
  <si>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</si>
  <si>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</si>
  <si>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</si>
  <si>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</si>
  <si>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</si>
  <si>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</si>
  <si>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</si>
  <si>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</si>
  <si>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</si>
  <si>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</si>
  <si>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</si>
  <si>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</si>
  <si>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</si>
  <si>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</si>
  <si>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</si>
  <si>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</si>
  <si>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</si>
  <si>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</si>
  <si>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</si>
  <si>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</si>
  <si>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</si>
  <si>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</si>
  <si>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</si>
  <si>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</si>
  <si>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</si>
  <si>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</si>
  <si>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</si>
  <si>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</si>
  <si>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</si>
  <si>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</si>
  <si>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</si>
  <si>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</si>
  <si>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</si>
  <si>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</si>
  <si>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</si>
  <si>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</si>
  <si>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</si>
  <si>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</si>
  <si>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</si>
  <si>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</si>
  <si>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</si>
  <si>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</si>
  <si>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</si>
  <si>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</si>
  <si>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</si>
  <si>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</si>
  <si>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</si>
  <si>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</si>
  <si>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</si>
  <si>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</si>
  <si>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</si>
  <si>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</si>
  <si>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</si>
  <si>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</si>
  <si>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</si>
  <si>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</si>
  <si>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</si>
  <si>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</si>
  <si>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</si>
  <si>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</si>
  <si>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</si>
  <si>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</si>
  <si>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</si>
  <si>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</si>
  <si>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</si>
  <si>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</si>
  <si>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</si>
  <si>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</si>
  <si>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</si>
  <si>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</si>
  <si>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</si>
  <si>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</si>
  <si>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</si>
  <si>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</si>
  <si>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</si>
  <si>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</si>
  <si>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</si>
  <si>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</si>
  <si>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</si>
  <si>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</si>
  <si>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</si>
  <si>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</si>
  <si>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</si>
  <si>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</si>
  <si>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</si>
  <si>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</si>
  <si>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</si>
  <si>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</si>
  <si>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</si>
  <si>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</si>
  <si>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</si>
  <si>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</si>
  <si>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</si>
  <si>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</si>
  <si>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</si>
  <si>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</si>
  <si>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</si>
  <si>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</si>
  <si>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</si>
  <si>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</si>
  <si>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</si>
  <si>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</si>
  <si>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</si>
  <si>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</si>
  <si>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</si>
  <si>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</si>
  <si>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</si>
  <si>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</si>
  <si>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</si>
  <si>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</si>
  <si>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</si>
  <si>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</si>
  <si>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</si>
  <si>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</si>
  <si>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</si>
  <si>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</si>
  <si>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</si>
  <si>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</si>
  <si>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</si>
  <si>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</si>
  <si>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</si>
  <si>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</si>
  <si>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</si>
  <si>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</si>
  <si>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</si>
  <si>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</si>
  <si>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</si>
  <si>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</si>
  <si>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</si>
  <si>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</si>
  <si>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</si>
  <si>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</si>
  <si>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</si>
  <si>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</si>
  <si>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</si>
  <si>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</si>
  <si>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</si>
  <si>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</si>
  <si>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</si>
  <si>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</si>
  <si>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</si>
  <si>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</si>
  <si>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</si>
  <si>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</si>
  <si>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</si>
  <si>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</si>
  <si>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</si>
  <si>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</si>
  <si>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</si>
  <si>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</si>
  <si>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</si>
  <si>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</si>
  <si>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</si>
  <si>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</si>
  <si>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</si>
  <si>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</si>
  <si>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</si>
  <si>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</si>
  <si>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</si>
  <si>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</si>
  <si>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</si>
  <si>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</si>
  <si>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</si>
  <si>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</si>
  <si>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</si>
  <si>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</si>
  <si>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</si>
  <si>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</si>
  <si>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</si>
  <si>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</si>
  <si>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</si>
  <si>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</si>
  <si>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</si>
  <si>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</si>
  <si>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</si>
  <si>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</si>
  <si>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</si>
  <si>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</si>
  <si>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</si>
  <si>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</si>
  <si>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</si>
  <si>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</si>
  <si>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</si>
  <si>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</si>
  <si>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</si>
  <si>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</si>
  <si>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</si>
  <si>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</si>
  <si>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</si>
  <si>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</si>
  <si>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</si>
  <si>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</si>
  <si>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</si>
  <si>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</si>
  <si>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</si>
  <si>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</si>
  <si>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</si>
  <si>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</si>
  <si>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</si>
  <si>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</si>
  <si>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</si>
  <si>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</si>
  <si>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</si>
  <si>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</si>
  <si>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</si>
  <si>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</si>
  <si>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</si>
  <si>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</si>
  <si>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</si>
  <si>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</si>
  <si>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</si>
  <si>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</si>
  <si>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</si>
  <si>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</si>
  <si>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</si>
  <si>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</si>
  <si>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</si>
  <si>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</si>
  <si>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</si>
  <si>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</si>
  <si>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</si>
  <si>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</si>
  <si>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</si>
  <si>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</si>
  <si>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</si>
  <si>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</si>
  <si>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</si>
  <si>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</si>
  <si>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</si>
  <si>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</si>
  <si>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</si>
  <si>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</si>
  <si>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</si>
  <si>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</si>
  <si>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</si>
  <si>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</si>
  <si>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</si>
  <si>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</si>
  <si>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</si>
  <si>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</si>
  <si>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</si>
  <si>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</si>
  <si>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</si>
  <si>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</si>
  <si>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</si>
  <si>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</si>
  <si>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</si>
  <si>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</si>
  <si>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</si>
  <si>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</si>
  <si>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</si>
  <si>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</si>
  <si>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</si>
  <si>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</si>
  <si>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</si>
  <si>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</si>
  <si>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</si>
  <si>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</si>
  <si>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</si>
  <si>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</si>
  <si>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</si>
  <si>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</si>
  <si>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</si>
  <si>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</si>
  <si>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</si>
  <si>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</si>
  <si>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</si>
  <si>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</si>
  <si>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</si>
  <si>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</si>
  <si>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</si>
  <si>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</si>
  <si>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</si>
  <si>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</si>
  <si>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</si>
  <si>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</si>
  <si>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</si>
  <si>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</si>
  <si>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</si>
  <si>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</si>
  <si>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</si>
  <si>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</si>
  <si>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</si>
  <si>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</si>
  <si>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</si>
  <si>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</si>
  <si>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</si>
  <si>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</si>
  <si>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</si>
  <si>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</si>
  <si>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</si>
  <si>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</si>
  <si>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</si>
  <si>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</si>
  <si>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</si>
  <si>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</si>
  <si>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</si>
  <si>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</si>
  <si>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</si>
  <si>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</si>
  <si>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</si>
  <si>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</si>
  <si>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</si>
  <si>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</si>
  <si>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</si>
  <si>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</si>
  <si>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</si>
  <si>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</si>
  <si>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</si>
  <si>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</si>
  <si>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</si>
  <si>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</si>
  <si>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</si>
  <si>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</si>
  <si>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</si>
  <si>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</si>
  <si>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</si>
  <si>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</si>
  <si>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</si>
  <si>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</si>
  <si>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</si>
  <si>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</si>
  <si>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</si>
  <si>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</si>
  <si>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</si>
  <si>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</si>
  <si>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</si>
  <si>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</si>
  <si>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</si>
  <si>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</si>
  <si>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</si>
  <si>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</si>
  <si>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</si>
  <si>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</si>
  <si>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</si>
  <si>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</si>
  <si>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</si>
  <si>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</si>
  <si>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</si>
  <si>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</si>
  <si>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</si>
  <si>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</si>
  <si>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</si>
  <si>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</si>
  <si>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</si>
  <si>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</si>
  <si>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</si>
  <si>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</si>
  <si>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</si>
  <si>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</si>
  <si>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</si>
  <si>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</si>
  <si>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</si>
  <si>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</si>
  <si>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</si>
  <si>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</si>
  <si>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</si>
  <si>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</si>
  <si>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</si>
  <si>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</si>
  <si>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</si>
  <si>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</si>
  <si>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</si>
  <si>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</si>
  <si>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</si>
  <si>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</si>
  <si>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</si>
  <si>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</si>
  <si>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</si>
  <si>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</si>
  <si>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</si>
  <si>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</si>
  <si>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</si>
  <si>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</si>
  <si>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</si>
  <si>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</si>
  <si>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</si>
  <si>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</si>
  <si>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</si>
  <si>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</si>
  <si>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</si>
  <si>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</si>
  <si>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</si>
  <si>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</si>
  <si>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</si>
  <si>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</si>
  <si>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</si>
  <si>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</si>
  <si>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</si>
  <si>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</si>
  <si>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</si>
  <si>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</si>
  <si>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</si>
  <si>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</si>
  <si>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</si>
  <si>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</si>
  <si>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</si>
  <si>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</si>
  <si>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</si>
  <si>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</si>
  <si>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</si>
  <si>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</si>
  <si>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</si>
  <si>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</si>
  <si>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</si>
  <si>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</si>
  <si>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</si>
  <si>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</si>
  <si>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</si>
  <si>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</si>
  <si>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</si>
  <si>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</si>
  <si>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</si>
  <si>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</si>
  <si>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</si>
  <si>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</si>
  <si>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</si>
  <si>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</si>
  <si>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</si>
  <si>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</si>
  <si>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</si>
  <si>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</si>
  <si>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</si>
  <si>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</si>
  <si>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</si>
  <si>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</si>
  <si>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</si>
  <si>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</si>
  <si>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</si>
  <si>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</si>
  <si>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</si>
  <si>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</si>
  <si>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</si>
  <si>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</si>
  <si>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</si>
  <si>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</si>
  <si>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</si>
  <si>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</si>
  <si>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</si>
  <si>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</si>
  <si>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</si>
  <si>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</si>
  <si>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</si>
  <si>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</si>
  <si>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</si>
  <si>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</si>
  <si>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</si>
  <si>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</si>
  <si>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</si>
  <si>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</si>
  <si>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</si>
  <si>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</si>
  <si>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</si>
  <si>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</si>
  <si>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</si>
  <si>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</si>
  <si>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</si>
  <si>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</si>
  <si>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</si>
  <si>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</si>
  <si>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</si>
  <si>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</si>
  <si>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</si>
  <si>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</si>
  <si>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</si>
  <si>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</si>
  <si>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</si>
  <si>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</si>
  <si>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</si>
  <si>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</si>
  <si>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</si>
  <si>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</si>
  <si>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</si>
  <si>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</si>
  <si>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</si>
  <si>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</si>
  <si>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</si>
  <si>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</si>
  <si>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</si>
  <si>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</si>
  <si>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</si>
  <si>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</si>
  <si>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</si>
  <si>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</si>
  <si>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</si>
  <si>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</si>
  <si>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</si>
  <si>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</si>
  <si>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</si>
  <si>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</si>
  <si>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</si>
  <si>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</si>
  <si>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</si>
  <si>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</si>
  <si>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</si>
  <si>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</si>
  <si>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</si>
  <si>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</si>
  <si>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</si>
  <si>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</si>
  <si>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</si>
  <si>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</si>
  <si>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</si>
  <si>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</si>
  <si>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</si>
  <si>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</si>
  <si>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</si>
  <si>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</si>
  <si>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</si>
  <si>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</si>
  <si>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</si>
  <si>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</si>
  <si>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</si>
  <si>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</si>
  <si>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</si>
  <si>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</si>
  <si>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</si>
  <si>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</si>
  <si>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</si>
  <si>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</si>
  <si>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</si>
  <si>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</si>
  <si>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</si>
  <si>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</si>
  <si>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</si>
  <si>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</si>
  <si>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</si>
  <si>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</si>
  <si>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</si>
  <si>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</si>
  <si>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</si>
  <si>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</si>
  <si>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</si>
  <si>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</si>
  <si>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</si>
  <si>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</si>
  <si>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</si>
  <si>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</si>
  <si>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</si>
  <si>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</si>
  <si>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</si>
  <si>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</si>
  <si>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</si>
  <si>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</si>
  <si>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</si>
  <si>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</si>
  <si>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</si>
  <si>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</si>
  <si>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</si>
  <si>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</si>
  <si>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</si>
  <si>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</si>
  <si>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</si>
  <si>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</si>
  <si>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</si>
  <si>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</si>
  <si>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</si>
  <si>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</si>
  <si>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</si>
  <si>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</si>
  <si>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</si>
  <si>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</si>
  <si>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</si>
  <si>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</si>
  <si>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</si>
  <si>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</si>
  <si>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</si>
  <si>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</si>
  <si>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</si>
  <si>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</si>
  <si>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</si>
  <si>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</si>
  <si>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</si>
  <si>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</si>
  <si>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</si>
  <si>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</si>
  <si>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</si>
  <si>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</si>
  <si>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</si>
  <si>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</si>
  <si>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</si>
  <si>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</si>
  <si>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</si>
  <si>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</si>
  <si>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</si>
  <si>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</si>
  <si>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</si>
  <si>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</si>
  <si>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</si>
  <si>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</si>
  <si>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</si>
  <si>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</si>
  <si>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</si>
  <si>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</si>
  <si>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</si>
  <si>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</si>
  <si>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</si>
  <si>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</si>
  <si>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</si>
  <si>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</si>
  <si>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</si>
  <si>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</si>
  <si>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</si>
  <si>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</si>
  <si>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</si>
  <si>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</si>
  <si>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</si>
  <si>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</si>
  <si>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</si>
  <si>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</si>
  <si>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</si>
  <si>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</si>
  <si>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</si>
  <si>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</si>
  <si>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</si>
  <si>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</si>
  <si>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</si>
  <si>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</si>
  <si>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</si>
  <si>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</si>
  <si>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</si>
  <si>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</si>
  <si>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</si>
  <si>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</si>
  <si>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</si>
  <si>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</si>
  <si>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</si>
  <si>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</si>
  <si>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</si>
  <si>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</si>
  <si>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</si>
  <si>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</si>
  <si>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</si>
  <si>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</si>
  <si>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</si>
  <si>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</si>
  <si>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</si>
  <si>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</si>
  <si>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</si>
  <si>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</si>
  <si>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</si>
  <si>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</si>
  <si>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</si>
  <si>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</si>
  <si>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</si>
  <si>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</si>
  <si>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</si>
  <si>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</si>
  <si>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</si>
  <si>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</si>
  <si>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</si>
  <si>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</si>
  <si>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</si>
  <si>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</si>
  <si>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</si>
  <si>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</si>
  <si>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</si>
  <si>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</si>
  <si>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</si>
  <si>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</si>
  <si>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</si>
  <si>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</si>
  <si>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</si>
  <si>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</si>
  <si>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</si>
  <si>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</si>
  <si>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</si>
  <si>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</si>
  <si>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</si>
  <si>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</si>
  <si>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</si>
  <si>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</si>
  <si>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</si>
  <si>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</si>
  <si>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</si>
  <si>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</si>
  <si>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</si>
  <si>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</si>
  <si>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</si>
  <si>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</si>
  <si>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</si>
  <si>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</si>
  <si>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</si>
  <si>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</si>
  <si>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</si>
  <si>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</si>
  <si>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</si>
  <si>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</si>
  <si>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</si>
  <si>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</si>
  <si>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</si>
  <si>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</si>
  <si>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</si>
  <si>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</si>
  <si>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</si>
  <si>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</si>
  <si>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</si>
  <si>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</si>
  <si>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</si>
  <si>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</si>
  <si>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</si>
  <si>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</si>
  <si>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</si>
  <si>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</si>
  <si>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</si>
  <si>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</si>
  <si>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</si>
  <si>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</si>
  <si>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</si>
  <si>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</si>
  <si>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</si>
  <si>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</si>
  <si>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</si>
  <si>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</si>
  <si>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</si>
  <si>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</si>
  <si>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</si>
  <si>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</si>
  <si>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</si>
  <si>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</si>
  <si>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</si>
  <si>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</si>
  <si>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</si>
  <si>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</si>
  <si>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</si>
  <si>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</si>
  <si>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</si>
  <si>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</si>
  <si>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</si>
  <si>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</si>
  <si>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</si>
  <si>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</si>
  <si>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</si>
  <si>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</si>
  <si>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</si>
  <si>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</si>
  <si>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</si>
  <si>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</si>
  <si>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</si>
  <si>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</si>
  <si>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</si>
  <si>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</si>
  <si>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</si>
  <si>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</si>
  <si>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</si>
  <si>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</si>
  <si>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</si>
  <si>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</si>
  <si>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</si>
  <si>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</si>
  <si>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</si>
  <si>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</si>
  <si>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</si>
  <si>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</si>
  <si>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</si>
  <si>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</si>
  <si>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</si>
  <si>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</si>
  <si>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</si>
  <si>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</si>
  <si>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</si>
  <si>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</si>
  <si>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</si>
  <si>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</si>
  <si>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</si>
  <si>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</si>
  <si>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</si>
  <si>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</si>
  <si>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</si>
  <si>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</si>
  <si>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</si>
  <si>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</si>
  <si>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</si>
  <si>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</si>
  <si>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</si>
  <si>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</si>
  <si>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</si>
  <si>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</si>
  <si>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</si>
  <si>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</si>
  <si>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</si>
  <si>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</si>
  <si>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</si>
  <si>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</si>
  <si>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</si>
  <si>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</si>
  <si>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</si>
  <si>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</si>
  <si>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</si>
  <si>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</si>
  <si>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</si>
  <si>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</si>
  <si>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</si>
  <si>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</si>
  <si>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</si>
  <si>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</si>
  <si>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</si>
  <si>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</si>
  <si>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</si>
  <si>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</si>
  <si>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</si>
  <si>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</si>
  <si>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</si>
  <si>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</si>
  <si>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</si>
  <si>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</si>
  <si>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</si>
  <si>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</si>
  <si>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</si>
  <si>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</si>
  <si>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</si>
  <si>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</si>
  <si>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</si>
  <si>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</si>
  <si>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</si>
  <si>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</si>
  <si>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</si>
  <si>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</si>
  <si>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</si>
  <si>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</si>
  <si>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</si>
  <si>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</si>
  <si>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</si>
  <si>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</si>
  <si>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</si>
  <si>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</si>
  <si>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</si>
  <si>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</si>
  <si>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</si>
  <si>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</si>
  <si>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</si>
  <si>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</si>
  <si>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</si>
  <si>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</si>
  <si>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</si>
  <si>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</si>
  <si>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</si>
  <si>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</si>
  <si>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</si>
  <si>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</si>
  <si>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</si>
  <si>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</si>
  <si>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</si>
  <si>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</si>
  <si>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</si>
  <si>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</si>
  <si>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</si>
  <si>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</si>
  <si>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</si>
  <si>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</si>
  <si>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</si>
  <si>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</si>
  <si>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</si>
  <si>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</si>
  <si>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</si>
  <si>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</si>
  <si>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</si>
  <si>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</si>
  <si>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</si>
  <si>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</si>
  <si>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</si>
  <si>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</si>
  <si>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</si>
  <si>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</si>
  <si>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</si>
  <si>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</si>
  <si>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</si>
  <si>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</si>
  <si>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</si>
  <si>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</si>
  <si>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</si>
  <si>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</si>
  <si>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</si>
  <si>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</si>
  <si>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</si>
  <si>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</si>
  <si>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</si>
  <si>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</si>
  <si>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</si>
  <si>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</si>
  <si>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</si>
  <si>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</si>
  <si>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</si>
  <si>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</si>
  <si>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</si>
  <si>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</si>
  <si>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</si>
  <si>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</si>
  <si>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</si>
  <si>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</si>
  <si>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</si>
  <si>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</si>
  <si>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</si>
  <si>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</si>
  <si>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</si>
  <si>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</si>
  <si>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</si>
  <si>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</si>
  <si>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</si>
  <si>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</si>
  <si>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</si>
  <si>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</si>
  <si>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</si>
  <si>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</si>
  <si>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</si>
  <si>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</si>
  <si>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</si>
  <si>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</si>
  <si>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</si>
  <si>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</si>
  <si>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</si>
  <si>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</si>
  <si>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</si>
  <si>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</si>
  <si>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</si>
  <si>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</si>
  <si>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</si>
  <si>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</si>
  <si>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</si>
  <si>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</si>
  <si>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</si>
  <si>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</si>
  <si>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</si>
  <si>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</si>
  <si>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</si>
  <si>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</si>
  <si>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</si>
  <si>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</si>
  <si>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</si>
  <si>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</si>
  <si>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</si>
  <si>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</si>
  <si>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</si>
  <si>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</si>
  <si>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</si>
  <si>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</si>
  <si>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</si>
  <si>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</si>
  <si>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</si>
  <si>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</si>
  <si>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</si>
  <si>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</si>
  <si>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</si>
  <si>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</si>
  <si>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</si>
  <si>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</si>
  <si>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</si>
  <si>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</si>
  <si>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</si>
  <si>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</si>
  <si>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</si>
  <si>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</si>
  <si>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</si>
  <si>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</si>
  <si>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</si>
  <si>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</si>
  <si>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</si>
  <si>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</si>
  <si>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</si>
  <si>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</si>
  <si>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</si>
  <si>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</si>
  <si>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</si>
  <si>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</si>
  <si>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</si>
  <si>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</si>
  <si>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</si>
  <si>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</si>
  <si>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</si>
  <si>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</si>
  <si>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</si>
  <si>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</si>
  <si>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</si>
  <si>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</si>
  <si>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</si>
  <si>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</si>
  <si>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</si>
  <si>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</si>
  <si>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</si>
  <si>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</si>
  <si>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</si>
  <si>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</si>
  <si>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</si>
  <si>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</si>
  <si>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</si>
  <si>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</si>
  <si>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</si>
  <si>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</si>
  <si>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</si>
  <si>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</si>
  <si>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</si>
  <si>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</si>
  <si>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</si>
  <si>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</si>
  <si>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</si>
  <si>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</si>
  <si>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</si>
  <si>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</si>
  <si>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</si>
  <si>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</si>
  <si>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</si>
  <si>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</si>
  <si>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</si>
  <si>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</si>
  <si>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</si>
  <si>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</si>
  <si>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</si>
  <si>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</si>
  <si>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</si>
  <si>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</si>
  <si>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</si>
  <si>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</si>
  <si>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</si>
  <si>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</si>
  <si>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</si>
  <si>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</si>
  <si>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</si>
  <si>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</si>
  <si>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</si>
  <si>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</si>
  <si>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</si>
  <si>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</si>
  <si>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</si>
  <si>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</si>
  <si>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</si>
  <si>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</si>
  <si>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</si>
  <si>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</si>
  <si>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</si>
  <si>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</si>
  <si>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</si>
  <si>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</si>
  <si>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</si>
  <si>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</si>
  <si>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</si>
  <si>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</si>
  <si>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</si>
  <si>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</si>
  <si>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</si>
  <si>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</si>
  <si>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</si>
  <si>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</si>
  <si>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</si>
  <si>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</si>
  <si>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</si>
  <si>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</si>
  <si>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</si>
  <si>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</si>
  <si>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</si>
  <si>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</si>
  <si>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</si>
  <si>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</si>
  <si>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</si>
  <si>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</si>
  <si>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</si>
  <si>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</si>
  <si>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</si>
  <si>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</si>
  <si>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</si>
  <si>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</si>
  <si>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</si>
  <si>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</si>
  <si>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</si>
  <si>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</si>
  <si>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</si>
  <si>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</si>
  <si>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</si>
  <si>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</si>
  <si>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</si>
  <si>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</si>
  <si>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</si>
  <si>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</si>
  <si>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</si>
  <si>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</si>
  <si>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</si>
  <si>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</si>
  <si>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</si>
  <si>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</si>
  <si>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</si>
  <si>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</si>
  <si>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</si>
  <si>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</si>
  <si>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</si>
  <si>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</si>
  <si>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</si>
  <si>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</si>
  <si>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</si>
  <si>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</si>
  <si>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</si>
  <si>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</si>
  <si>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</si>
  <si>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</si>
  <si>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</si>
  <si>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</si>
  <si>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</si>
  <si>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</si>
  <si>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</si>
  <si>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</si>
  <si>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</si>
  <si>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</si>
  <si>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</si>
  <si>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</si>
  <si>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</si>
  <si>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</si>
  <si>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</si>
  <si>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</si>
  <si>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</si>
  <si>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</si>
  <si>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</si>
  <si>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</si>
  <si>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</si>
  <si>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</si>
  <si>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</si>
  <si>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</si>
  <si>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</si>
  <si>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</si>
  <si>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</si>
  <si>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</si>
  <si>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</si>
  <si>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</si>
  <si>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</si>
  <si>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</si>
  <si>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</si>
  <si>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</si>
  <si>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</si>
  <si>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</si>
  <si>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</si>
  <si>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</si>
  <si>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</si>
  <si>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</si>
  <si>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</si>
  <si>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</si>
  <si>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</si>
  <si>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</si>
  <si>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</si>
  <si>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</si>
  <si>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</si>
  <si>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</si>
  <si>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</si>
  <si>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</si>
  <si>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</si>
  <si>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</si>
  <si>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</si>
  <si>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</si>
  <si>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</si>
  <si>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</si>
  <si>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</si>
  <si>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</si>
  <si>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</si>
  <si>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</si>
  <si>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</si>
  <si>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</si>
  <si>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</si>
  <si>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</si>
  <si>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</si>
  <si>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</si>
  <si>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</si>
  <si>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</si>
  <si>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</si>
  <si>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</si>
  <si>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</si>
  <si>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</si>
  <si>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</si>
  <si>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</si>
  <si>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</si>
  <si>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</si>
  <si>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</si>
  <si>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</si>
  <si>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</si>
  <si>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</si>
  <si>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</si>
  <si>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</si>
  <si>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</si>
  <si>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</si>
  <si>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</si>
  <si>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</si>
  <si>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</si>
  <si>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</si>
  <si>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</si>
  <si>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</si>
  <si>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</si>
  <si>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</si>
  <si>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</si>
  <si>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</si>
  <si>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</si>
  <si>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</si>
  <si>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</si>
  <si>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</si>
  <si>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</si>
  <si>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</si>
  <si>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</si>
  <si>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</si>
  <si>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</si>
  <si>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</si>
  <si>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</si>
  <si>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</si>
  <si>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</si>
  <si>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</si>
  <si>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</si>
  <si>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</si>
  <si>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</si>
  <si>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</si>
  <si>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</si>
  <si>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</si>
  <si>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</si>
  <si>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</si>
  <si>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</si>
  <si>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</si>
  <si>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</si>
  <si>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</si>
  <si>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</si>
  <si>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</si>
  <si>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</si>
  <si>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</si>
  <si>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</si>
  <si>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</si>
  <si>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</si>
  <si>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</si>
  <si>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</si>
  <si>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</si>
  <si>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</si>
  <si>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</si>
  <si>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</si>
  <si>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</si>
  <si>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</si>
  <si>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</si>
  <si>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</si>
  <si>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</si>
  <si>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</si>
  <si>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</si>
  <si>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</si>
  <si>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</si>
  <si>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</si>
  <si>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</si>
  <si>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</si>
  <si>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</si>
  <si>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</si>
  <si>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</si>
  <si>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</si>
  <si>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</si>
  <si>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</si>
  <si>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</si>
  <si>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</si>
  <si>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</si>
  <si>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</si>
  <si>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</si>
  <si>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</si>
  <si>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</si>
  <si>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</si>
  <si>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</si>
  <si>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</si>
  <si>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</si>
  <si>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</si>
  <si>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</si>
  <si>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</si>
  <si>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</si>
  <si>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</si>
  <si>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</si>
  <si>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</si>
  <si>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</si>
  <si>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</si>
  <si>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</si>
  <si>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</si>
  <si>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</si>
  <si>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</si>
  <si>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</si>
  <si>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</si>
  <si>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</si>
  <si>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</si>
  <si>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</si>
  <si>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</si>
  <si>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</si>
  <si>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</si>
  <si>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</si>
  <si>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</si>
  <si>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</si>
  <si>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</si>
  <si>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</si>
  <si>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</si>
  <si>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</si>
  <si>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</si>
  <si>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</si>
  <si>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</si>
  <si>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</si>
  <si>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</si>
  <si>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</si>
  <si>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</si>
  <si>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</si>
  <si>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</si>
  <si>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</si>
  <si>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</si>
  <si>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</si>
  <si>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</si>
  <si>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</si>
  <si>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</si>
  <si>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</si>
  <si>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</si>
  <si>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</si>
  <si>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</si>
  <si>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</si>
  <si>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</si>
  <si>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</si>
  <si>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</si>
  <si>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</si>
  <si>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</si>
  <si>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</si>
  <si>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</si>
  <si>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</si>
  <si>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</si>
  <si>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</si>
  <si>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</si>
  <si>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</si>
  <si>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</si>
  <si>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</si>
  <si>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</si>
  <si>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</si>
  <si>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</si>
  <si>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</si>
  <si>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</si>
  <si>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</si>
  <si>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</si>
  <si>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</si>
  <si>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</si>
  <si>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</si>
  <si>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</si>
  <si>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</si>
  <si>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</si>
  <si>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</si>
  <si>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</si>
  <si>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</si>
  <si>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</si>
  <si>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</si>
  <si>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</si>
  <si>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</si>
  <si>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</si>
  <si>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</si>
  <si>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</si>
  <si>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</si>
  <si>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</si>
  <si>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</si>
  <si>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</si>
  <si>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</si>
  <si>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</si>
  <si>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</si>
  <si>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</si>
  <si>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</si>
  <si>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</si>
  <si>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</si>
  <si>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</si>
  <si>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</si>
  <si>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</si>
  <si>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</si>
  <si>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</si>
  <si>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</si>
  <si>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</si>
  <si>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</si>
  <si>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</si>
  <si>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</si>
  <si>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</si>
  <si>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</si>
  <si>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</si>
  <si>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</si>
  <si>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</si>
  <si>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</si>
  <si>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</si>
  <si>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</si>
  <si>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</si>
  <si>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</si>
  <si>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</si>
  <si>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</si>
  <si>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</si>
  <si>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</si>
  <si>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</si>
  <si>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</si>
  <si>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</si>
  <si>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</si>
  <si>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</si>
  <si>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</si>
  <si>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</si>
  <si>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</si>
  <si>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</si>
  <si>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</si>
  <si>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</si>
  <si>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</si>
  <si>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</si>
  <si>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</si>
  <si>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</si>
  <si>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</si>
  <si>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</si>
  <si>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</si>
  <si>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</si>
  <si>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</si>
  <si>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</si>
  <si>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</si>
  <si>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</si>
  <si>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</si>
  <si>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</si>
  <si>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</si>
  <si>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</si>
  <si>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</si>
  <si>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</si>
  <si>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</si>
  <si>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</si>
  <si>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</si>
  <si>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</si>
  <si>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</si>
  <si>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</si>
  <si>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</si>
  <si>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</si>
  <si>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</si>
  <si>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</si>
  <si>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</si>
  <si>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</si>
  <si>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</si>
  <si>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</si>
  <si>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</si>
  <si>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</si>
  <si>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</si>
  <si>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</si>
  <si>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</si>
  <si>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</si>
  <si>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</si>
  <si>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</si>
  <si>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</si>
  <si>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</si>
  <si>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</si>
  <si>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</si>
  <si>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</si>
  <si>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</si>
  <si>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</si>
  <si>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</si>
  <si>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</si>
  <si>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</si>
  <si>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</si>
  <si>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</si>
  <si>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</si>
  <si>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</si>
  <si>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</si>
  <si>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</si>
  <si>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</si>
  <si>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</si>
  <si>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</si>
  <si>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</si>
  <si>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</si>
  <si>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</si>
  <si>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</si>
  <si>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</si>
  <si>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</si>
  <si>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</si>
  <si>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</si>
  <si>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</si>
  <si>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</si>
  <si>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</si>
  <si>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</si>
  <si>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</si>
  <si>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</si>
  <si>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</si>
  <si>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</si>
  <si>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</si>
  <si>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</si>
  <si>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</si>
  <si>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</si>
  <si>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</si>
  <si>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</si>
  <si>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</si>
  <si>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</si>
  <si>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</si>
  <si>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</si>
  <si>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</si>
  <si>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</si>
  <si>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</si>
  <si>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</si>
  <si>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</si>
  <si>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</si>
  <si>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</si>
  <si>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</si>
  <si>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</si>
  <si>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</si>
  <si>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</si>
  <si>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</si>
  <si>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</si>
  <si>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</si>
  <si>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</si>
  <si>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</si>
  <si>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</si>
  <si>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</si>
  <si>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</si>
  <si>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</si>
  <si>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</si>
  <si>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</si>
  <si>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</si>
  <si>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</si>
  <si>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</si>
  <si>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</si>
  <si>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</si>
  <si>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</si>
  <si>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</si>
  <si>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</si>
  <si>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</si>
  <si>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</si>
  <si>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</si>
  <si>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</si>
  <si>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</si>
  <si>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</si>
  <si>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</si>
  <si>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</si>
  <si>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</si>
  <si>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</si>
  <si>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</si>
  <si>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</si>
  <si>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</si>
  <si>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</si>
  <si>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</si>
  <si>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</si>
  <si>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</si>
  <si>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</si>
  <si>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</si>
  <si>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</si>
  <si>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</si>
  <si>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</si>
  <si>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</si>
  <si>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</si>
  <si>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</si>
  <si>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</si>
  <si>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</si>
  <si>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</si>
  <si>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</si>
  <si>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</si>
  <si>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</si>
  <si>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</si>
  <si>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</si>
  <si>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</si>
  <si>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</si>
  <si>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</si>
  <si>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</si>
  <si>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</si>
  <si>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</si>
  <si>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</si>
  <si>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</si>
  <si>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</si>
  <si>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</si>
  <si>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</si>
  <si>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</si>
  <si>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</si>
  <si>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</si>
  <si>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</si>
  <si>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</si>
  <si>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</si>
  <si>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</si>
  <si>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</si>
  <si>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</si>
  <si>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</si>
  <si>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</si>
  <si>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</si>
  <si>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</si>
  <si>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</si>
  <si>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</si>
  <si>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</si>
  <si>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</si>
  <si>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</si>
  <si>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</si>
  <si>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</si>
  <si>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</si>
  <si>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</si>
  <si>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</si>
  <si>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</si>
  <si>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</si>
  <si>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</si>
  <si>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</si>
  <si>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</si>
  <si>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</si>
  <si>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</si>
  <si>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</si>
  <si>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</si>
  <si>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</si>
  <si>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</si>
  <si>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</si>
  <si>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</si>
  <si>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</si>
  <si>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</si>
  <si>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</si>
  <si>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</si>
  <si>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</si>
  <si>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</si>
  <si>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</si>
  <si>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</si>
  <si>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</si>
  <si>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</si>
  <si>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</si>
  <si>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</si>
  <si>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</si>
  <si>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</si>
  <si>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</si>
  <si>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</si>
  <si>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</si>
  <si>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</si>
  <si>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</si>
  <si>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</si>
  <si>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</si>
  <si>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</si>
  <si>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</si>
  <si>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</si>
  <si>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</si>
  <si>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</si>
  <si>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</si>
  <si>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</si>
  <si>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</si>
  <si>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</si>
  <si>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</si>
  <si>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</si>
  <si>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</si>
  <si>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</si>
  <si>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</si>
  <si>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</si>
  <si>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</si>
  <si>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</si>
  <si>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</si>
  <si>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</si>
  <si>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</si>
  <si>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</si>
  <si>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</si>
  <si>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</si>
  <si>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</si>
  <si>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</si>
  <si>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</si>
  <si>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</si>
  <si>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</si>
  <si>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</si>
  <si>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</si>
  <si>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</si>
  <si>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</si>
  <si>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</si>
  <si>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</si>
  <si>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</si>
  <si>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</si>
  <si>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</si>
  <si>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</si>
  <si>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</si>
  <si>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</si>
  <si>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</si>
  <si>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</si>
  <si>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</si>
  <si>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</si>
  <si>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</si>
  <si>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</si>
  <si>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</si>
  <si>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</si>
  <si>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</si>
  <si>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</si>
  <si>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</si>
  <si>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</si>
  <si>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</si>
  <si>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</si>
  <si>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</si>
  <si>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</si>
  <si>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</si>
  <si>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</si>
  <si>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</si>
  <si>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</si>
  <si>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</si>
  <si>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</si>
  <si>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</si>
  <si>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</si>
  <si>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</si>
  <si>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</si>
  <si>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</si>
  <si>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</si>
  <si>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</si>
  <si>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</si>
  <si>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</si>
  <si>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</si>
  <si>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</si>
  <si>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</si>
  <si>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</si>
  <si>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</si>
  <si>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</si>
  <si>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</si>
  <si>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</si>
  <si>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</si>
  <si>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</si>
  <si>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</si>
  <si>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</si>
  <si>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</si>
  <si>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</si>
  <si>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</si>
  <si>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</si>
  <si>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</si>
  <si>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</si>
  <si>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</si>
  <si>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</si>
  <si>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</si>
  <si>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</si>
  <si>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</si>
  <si>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</si>
  <si>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</si>
  <si>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</si>
  <si>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</si>
  <si>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</si>
  <si>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</si>
  <si>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</si>
  <si>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</si>
  <si>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</si>
  <si>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</si>
  <si>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</si>
  <si>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</si>
  <si>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</si>
  <si>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</si>
  <si>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</si>
  <si>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</si>
  <si>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</si>
  <si>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</si>
  <si>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</si>
  <si>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</si>
  <si>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</si>
  <si>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</si>
  <si>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</si>
  <si>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</si>
  <si>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</si>
  <si>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</si>
  <si>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</si>
  <si>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</si>
  <si>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</si>
  <si>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</si>
  <si>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</si>
  <si>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</si>
  <si>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</si>
  <si>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</si>
  <si>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</si>
  <si>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</si>
  <si>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</si>
  <si>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</si>
  <si>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</si>
  <si>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</si>
  <si>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</si>
  <si>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</si>
  <si>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</si>
  <si>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</si>
  <si>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</si>
  <si>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</si>
  <si>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</si>
  <si>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</si>
  <si>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</si>
  <si>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</si>
  <si>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</si>
  <si>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</si>
  <si>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</si>
  <si>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</si>
  <si>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</si>
  <si>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</si>
  <si>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</si>
  <si>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</si>
  <si>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</si>
  <si>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</si>
  <si>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</si>
  <si>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</si>
  <si>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</si>
  <si>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</si>
  <si>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</si>
  <si>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</si>
  <si>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</si>
  <si>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</si>
  <si>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</si>
  <si>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</si>
  <si>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</si>
  <si>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</si>
  <si>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</si>
  <si>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</si>
  <si>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</si>
  <si>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</si>
  <si>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</si>
  <si>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</si>
  <si>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</si>
  <si>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</si>
  <si>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</si>
  <si>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</si>
  <si>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</si>
  <si>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</si>
  <si>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</si>
  <si>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</si>
  <si>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</si>
  <si>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</si>
  <si>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</si>
  <si>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</si>
  <si>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</si>
  <si>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</si>
  <si>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</si>
  <si>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</si>
  <si>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</si>
  <si>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</si>
  <si>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</si>
  <si>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</si>
  <si>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</si>
  <si>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</si>
  <si>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</si>
  <si>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</si>
  <si>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</si>
  <si>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</si>
  <si>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</si>
  <si>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</si>
  <si>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</si>
  <si>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</si>
  <si>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</si>
  <si>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</si>
  <si>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</si>
  <si>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</si>
  <si>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</si>
  <si>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</si>
  <si>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</si>
  <si>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</si>
  <si>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</si>
  <si>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</si>
  <si>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</si>
  <si>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</si>
  <si>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</si>
  <si>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</si>
  <si>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</si>
  <si>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</si>
  <si>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</si>
  <si>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</si>
  <si>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</si>
  <si>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</si>
  <si>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</si>
  <si>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</si>
  <si>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</si>
  <si>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</si>
  <si>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</si>
  <si>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</si>
  <si>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</si>
  <si>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</si>
  <si>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</si>
  <si>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</si>
  <si>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</si>
  <si>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</si>
  <si>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</si>
  <si>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</si>
  <si>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</si>
  <si>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</si>
  <si>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</si>
  <si>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</si>
  <si>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</si>
  <si>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</si>
  <si>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</si>
  <si>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</si>
  <si>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</si>
  <si>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</si>
  <si>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</si>
  <si>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</si>
  <si>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</si>
  <si>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</si>
  <si>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</si>
  <si>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</si>
  <si>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</si>
  <si>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</si>
  <si>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</si>
  <si>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</si>
  <si>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</si>
  <si>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</si>
  <si>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</si>
  <si>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</si>
  <si>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</si>
  <si>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</si>
  <si>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</si>
  <si>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</si>
  <si>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</si>
  <si>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</si>
  <si>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</si>
  <si>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</si>
  <si>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</si>
  <si>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</si>
  <si>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</si>
  <si>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</si>
  <si>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</si>
  <si>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</si>
  <si>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</si>
  <si>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</si>
  <si>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</si>
  <si>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</si>
  <si>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</si>
  <si>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</si>
  <si>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</si>
  <si>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</si>
  <si>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</si>
  <si>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</si>
  <si>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</si>
  <si>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</si>
  <si>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</si>
  <si>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</si>
  <si>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</si>
  <si>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</si>
  <si>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</si>
  <si>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</si>
  <si>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</si>
  <si>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</si>
  <si>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</si>
  <si>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</si>
  <si>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</si>
  <si>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</si>
  <si>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</si>
  <si>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</si>
  <si>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</si>
  <si>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</si>
  <si>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</si>
  <si>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</si>
  <si>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</si>
  <si>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</si>
  <si>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</si>
  <si>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</si>
  <si>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</si>
  <si>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</si>
  <si>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</si>
  <si>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</si>
  <si>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</si>
  <si>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</si>
  <si>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</si>
  <si>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</si>
  <si>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</si>
  <si>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</si>
  <si>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</si>
  <si>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</si>
  <si>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</si>
  <si>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</si>
  <si>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</si>
  <si>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</si>
  <si>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</si>
  <si>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</si>
  <si>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</si>
  <si>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</si>
  <si>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</si>
  <si>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</si>
  <si>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</si>
  <si>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</si>
  <si>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</si>
  <si>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</si>
  <si>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</si>
  <si>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</si>
  <si>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</si>
  <si>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</si>
  <si>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</si>
  <si>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</si>
  <si>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</si>
  <si>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</si>
  <si>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</si>
  <si>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</si>
  <si>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</si>
  <si>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</si>
  <si>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</si>
  <si>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</si>
  <si>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</si>
  <si>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</si>
  <si>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</si>
  <si>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</si>
  <si>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</si>
  <si>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</si>
  <si>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</si>
  <si>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</si>
  <si>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</si>
  <si>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</si>
  <si>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</si>
  <si>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</si>
  <si>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</si>
  <si>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</si>
  <si>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</si>
  <si>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</si>
  <si>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</si>
  <si>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</si>
  <si>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</si>
  <si>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</si>
  <si>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</si>
  <si>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</si>
  <si>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</si>
  <si>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</si>
  <si>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</si>
  <si>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</si>
  <si>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</si>
  <si>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</si>
  <si>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</si>
  <si>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</si>
  <si>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</si>
  <si>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</si>
  <si>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</si>
  <si>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</si>
  <si>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</si>
  <si>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</si>
  <si>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</si>
  <si>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</si>
  <si>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</si>
  <si>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</si>
  <si>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</si>
  <si>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</si>
  <si>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</si>
  <si>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</si>
  <si>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</si>
  <si>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</si>
  <si>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</si>
  <si>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</si>
  <si>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</si>
  <si>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</si>
  <si>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</si>
  <si>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</si>
  <si>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</si>
  <si>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</si>
  <si>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</si>
  <si>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</si>
  <si>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</si>
  <si>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</si>
  <si>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</si>
  <si>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</si>
  <si>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</si>
  <si>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</si>
  <si>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</si>
  <si>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</si>
  <si>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</si>
  <si>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</si>
  <si>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</si>
  <si>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</si>
  <si>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</si>
  <si>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</si>
  <si>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</si>
  <si>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</si>
  <si>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</si>
  <si>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</si>
  <si>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</si>
  <si>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</si>
  <si>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</si>
  <si>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</si>
  <si>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</si>
  <si>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</si>
  <si>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</si>
  <si>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</si>
  <si>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</si>
  <si>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</si>
  <si>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</si>
  <si>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</si>
  <si>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</si>
  <si>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</si>
  <si>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</si>
  <si>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</si>
  <si>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</si>
  <si>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</si>
  <si>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</si>
  <si>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</si>
  <si>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</si>
  <si>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</si>
  <si>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</si>
  <si>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</si>
  <si>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</si>
  <si>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</si>
  <si>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</si>
  <si>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</si>
  <si>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</si>
  <si>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</si>
  <si>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</si>
  <si>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</si>
  <si>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</si>
  <si>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</si>
  <si>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</si>
  <si>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</si>
  <si>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</si>
  <si>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</si>
  <si>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</si>
  <si>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</si>
  <si>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</si>
  <si>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</si>
  <si>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</si>
  <si>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</si>
  <si>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</si>
  <si>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</si>
  <si>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</si>
  <si>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</si>
  <si>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</si>
  <si>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</si>
  <si>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</si>
  <si>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</si>
  <si>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</si>
  <si>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</si>
  <si>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</si>
  <si>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</si>
  <si>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</si>
  <si>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</si>
  <si>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</si>
  <si>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</si>
  <si>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</si>
  <si>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</si>
  <si>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</si>
  <si>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</si>
  <si>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</si>
  <si>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</si>
  <si>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</si>
  <si>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</si>
  <si>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</si>
  <si>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</si>
  <si>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</si>
  <si>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</si>
  <si>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</si>
  <si>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</si>
  <si>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</si>
  <si>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</si>
  <si>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</si>
  <si>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</si>
  <si>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</si>
  <si>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</si>
  <si>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</si>
  <si>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</si>
  <si>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</si>
  <si>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</si>
  <si>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</si>
  <si>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</si>
  <si>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</si>
  <si>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</si>
  <si>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</si>
  <si>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</si>
  <si>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</si>
  <si>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</si>
  <si>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</si>
  <si>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</si>
  <si>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</si>
  <si>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</si>
  <si>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</si>
  <si>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</si>
  <si>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</si>
  <si>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</si>
  <si>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</si>
  <si>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</si>
  <si>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</si>
  <si>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</si>
  <si>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</si>
  <si>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</si>
  <si>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</si>
  <si>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</si>
  <si>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</si>
  <si>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</si>
  <si>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</si>
  <si>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</si>
  <si>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</si>
  <si>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</si>
  <si>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</si>
  <si>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</si>
  <si>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</si>
  <si>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</si>
  <si>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</si>
  <si>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</si>
  <si>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</si>
  <si>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</si>
  <si>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</si>
  <si>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</si>
  <si>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</si>
  <si>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</si>
  <si>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</si>
  <si>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</si>
  <si>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</si>
  <si>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</si>
  <si>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</si>
  <si>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</si>
  <si>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</si>
  <si>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</si>
  <si>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</si>
  <si>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</si>
  <si>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</si>
  <si>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</si>
  <si>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</si>
  <si>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</si>
  <si>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</si>
  <si>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</si>
  <si>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</si>
  <si>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</si>
  <si>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</si>
  <si>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</si>
  <si>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</si>
  <si>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</si>
  <si>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</si>
  <si>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</si>
  <si>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</si>
  <si>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</si>
  <si>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</si>
  <si>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</si>
  <si>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</si>
  <si>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</si>
  <si>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</si>
  <si>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</si>
  <si>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</si>
  <si>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</si>
  <si>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</si>
  <si>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</si>
  <si>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</si>
  <si>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</si>
  <si>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</si>
  <si>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</si>
  <si>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</si>
  <si>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</si>
  <si>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</si>
  <si>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</si>
  <si>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</si>
  <si>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</si>
  <si>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</si>
  <si>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</si>
  <si>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</si>
  <si>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</si>
  <si>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</si>
  <si>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</si>
  <si>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</si>
  <si>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</si>
  <si>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</si>
  <si>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</si>
  <si>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</si>
  <si>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</si>
  <si>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</si>
  <si>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</si>
  <si>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</si>
  <si>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</si>
  <si>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</si>
  <si>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</si>
  <si>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</si>
  <si>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</si>
  <si>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</si>
  <si>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</si>
  <si>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</si>
  <si>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</si>
  <si>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</si>
  <si>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</si>
  <si>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</si>
  <si>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</si>
  <si>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</si>
  <si>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</si>
  <si>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</si>
  <si>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</si>
  <si>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</si>
  <si>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</si>
  <si>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</si>
  <si>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</si>
  <si>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</si>
  <si>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</si>
  <si>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</si>
  <si>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</si>
  <si>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</si>
  <si>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</si>
  <si>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</si>
  <si>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</si>
  <si>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</si>
  <si>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</si>
  <si>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</si>
  <si>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</si>
  <si>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</si>
  <si>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</si>
  <si>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</si>
  <si>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</si>
  <si>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</si>
  <si>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</si>
  <si>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</si>
  <si>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</si>
  <si>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</si>
  <si>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</si>
  <si>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</si>
  <si>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</si>
  <si>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</si>
  <si>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</si>
  <si>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</si>
  <si>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</si>
  <si>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</si>
  <si>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</si>
  <si>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</si>
  <si>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</si>
  <si>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</si>
  <si>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</si>
  <si>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</si>
  <si>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</si>
  <si>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</si>
  <si>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</si>
  <si>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</si>
  <si>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</si>
  <si>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</si>
  <si>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</si>
  <si>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</si>
  <si>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</si>
  <si>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</si>
  <si>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</si>
  <si>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</si>
  <si>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</si>
  <si>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</si>
  <si>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</si>
  <si>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</si>
  <si>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</si>
  <si>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</si>
  <si>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</si>
  <si>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</si>
  <si>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</si>
  <si>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</si>
  <si>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</si>
  <si>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</si>
  <si>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</si>
  <si>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</si>
  <si>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</si>
  <si>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</si>
  <si>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</si>
  <si>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</si>
  <si>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</si>
  <si>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</si>
  <si>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</si>
  <si>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</si>
  <si>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</si>
  <si>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</si>
  <si>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</si>
  <si>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</si>
  <si>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</si>
  <si>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</si>
  <si>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</si>
  <si>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</si>
  <si>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</si>
  <si>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</si>
  <si>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</si>
  <si>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</si>
  <si>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</si>
  <si>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</si>
  <si>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</si>
  <si>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</si>
  <si>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</si>
  <si>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</si>
  <si>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</si>
  <si>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</si>
  <si>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</si>
  <si>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</si>
  <si>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</si>
  <si>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</si>
  <si>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</si>
  <si>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</si>
  <si>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</si>
  <si>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</si>
  <si>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</si>
  <si>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</si>
  <si>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</si>
  <si>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</si>
  <si>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</si>
  <si>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</si>
  <si>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</si>
  <si>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</si>
  <si>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</si>
  <si>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</si>
  <si>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</si>
  <si>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</si>
  <si>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</si>
  <si>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</si>
  <si>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</si>
  <si>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</si>
  <si>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</si>
  <si>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</si>
  <si>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</si>
  <si>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</si>
  <si>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</si>
  <si>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</si>
  <si>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</si>
  <si>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</si>
  <si>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</si>
  <si>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</si>
  <si>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</si>
  <si>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</si>
  <si>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</si>
  <si>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</si>
  <si>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</si>
  <si>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</si>
  <si>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</si>
  <si>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</si>
  <si>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</si>
  <si>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</si>
  <si>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</si>
  <si>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</si>
  <si>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</si>
  <si>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</si>
  <si>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</si>
  <si>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</si>
  <si>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</si>
  <si>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</si>
  <si>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</si>
  <si>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</si>
  <si>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</si>
  <si>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</si>
  <si>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</si>
  <si>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</si>
  <si>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</si>
  <si>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</si>
  <si>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</si>
  <si>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</si>
  <si>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</si>
  <si>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</si>
  <si>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</si>
  <si>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</si>
  <si>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</si>
  <si>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</si>
  <si>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</si>
  <si>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</si>
  <si>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</si>
  <si>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</si>
  <si>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</si>
  <si>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</si>
  <si>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</si>
  <si>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</si>
  <si>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</si>
  <si>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</si>
  <si>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</si>
  <si>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</si>
  <si>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</si>
  <si>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</si>
  <si>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</si>
  <si>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</si>
  <si>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</si>
  <si>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</si>
  <si>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</si>
  <si>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</si>
  <si>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</si>
  <si>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</si>
  <si>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</si>
  <si>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</si>
  <si>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</si>
  <si>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</si>
  <si>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</si>
  <si>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</si>
  <si>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</si>
  <si>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</si>
  <si>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</si>
  <si>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</si>
  <si>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</si>
  <si>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</si>
  <si>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</si>
  <si>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</si>
  <si>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</si>
  <si>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</si>
  <si>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</si>
  <si>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</si>
  <si>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</si>
  <si>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</si>
  <si>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</si>
  <si>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</si>
  <si>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</si>
  <si>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</si>
  <si>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</si>
  <si>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</si>
  <si>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</si>
  <si>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</si>
  <si>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</si>
  <si>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</si>
  <si>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</si>
  <si>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</si>
  <si>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</si>
  <si>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</si>
  <si>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</si>
  <si>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</si>
  <si>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</si>
  <si>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</si>
  <si>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</si>
  <si>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</si>
  <si>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</si>
  <si>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</si>
  <si>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</si>
  <si>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</si>
  <si>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</si>
  <si>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</si>
  <si>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</si>
  <si>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</si>
  <si>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</si>
  <si>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</si>
  <si>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</si>
  <si>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</si>
  <si>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</si>
  <si>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</si>
  <si>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</si>
  <si>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</si>
  <si>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</si>
  <si>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</si>
  <si>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</si>
  <si>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</si>
  <si>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</si>
  <si>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</si>
  <si>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</si>
  <si>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</si>
  <si>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</si>
  <si>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</si>
  <si>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</si>
  <si>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</si>
  <si>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</si>
  <si>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</si>
  <si>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</si>
  <si>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</si>
  <si>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</si>
  <si>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</si>
  <si>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</si>
  <si>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</si>
  <si>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</si>
  <si>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</si>
  <si>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</si>
  <si>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</si>
  <si>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</si>
  <si>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</si>
  <si>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</si>
  <si>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</si>
  <si>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</si>
  <si>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</si>
  <si>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</si>
  <si>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</si>
  <si>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</si>
  <si>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</si>
  <si>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</si>
  <si>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</si>
  <si>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</si>
  <si>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</si>
  <si>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</si>
  <si>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</si>
  <si>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</si>
  <si>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</si>
  <si>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</si>
  <si>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</si>
  <si>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</si>
  <si>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</si>
  <si>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</si>
  <si>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</si>
  <si>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</si>
  <si>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</si>
  <si>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</si>
  <si>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</si>
  <si>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</si>
  <si>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</si>
  <si>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</si>
  <si>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</si>
  <si>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</si>
  <si>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</si>
  <si>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</si>
  <si>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</si>
  <si>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</si>
  <si>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</si>
  <si>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</si>
  <si>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</si>
  <si>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</si>
  <si>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</si>
  <si>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</si>
  <si>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</si>
  <si>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</si>
  <si>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</si>
  <si>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</si>
  <si>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</si>
  <si>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</si>
  <si>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</si>
  <si>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</si>
  <si>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</si>
  <si>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</si>
  <si>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</si>
  <si>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</si>
  <si>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</si>
  <si>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</si>
  <si>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</si>
  <si>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</si>
  <si>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</si>
  <si>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</si>
  <si>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</si>
  <si>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</si>
  <si>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</si>
  <si>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</si>
  <si>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</si>
  <si>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</si>
  <si>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</si>
  <si>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</si>
  <si>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</si>
  <si>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</si>
  <si>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</si>
  <si>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</si>
  <si>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</si>
  <si>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</si>
  <si>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</si>
  <si>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</si>
  <si>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</si>
  <si>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</si>
  <si>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</si>
  <si>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</si>
  <si>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</si>
  <si>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</si>
  <si>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</si>
  <si>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</si>
  <si>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</si>
  <si>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</si>
  <si>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</si>
  <si>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</si>
  <si>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</si>
  <si>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</si>
  <si>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</si>
  <si>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</si>
  <si>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</si>
  <si>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</si>
  <si>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</si>
  <si>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</si>
  <si>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</si>
  <si>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</si>
  <si>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</si>
  <si>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</si>
  <si>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</si>
  <si>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</si>
  <si>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</si>
  <si>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</si>
  <si>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</si>
  <si>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</si>
  <si>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</si>
  <si>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</si>
  <si>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</si>
  <si>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</si>
  <si>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</si>
  <si>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</si>
  <si>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</si>
  <si>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</si>
  <si>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</si>
  <si>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</si>
  <si>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</si>
  <si>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</si>
  <si>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</si>
  <si>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</si>
  <si>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</si>
  <si>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</si>
  <si>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</si>
  <si>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</si>
  <si>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</si>
  <si>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</si>
  <si>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</si>
  <si>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</si>
  <si>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</si>
  <si>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</si>
  <si>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</si>
  <si>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</si>
  <si>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</si>
  <si>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</si>
  <si>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</si>
  <si>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</si>
  <si>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</si>
  <si>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</si>
  <si>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</si>
  <si>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</si>
  <si>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</si>
  <si>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</si>
  <si>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</si>
  <si>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</si>
  <si>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</si>
  <si>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</si>
  <si>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</si>
  <si>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</si>
  <si>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</si>
  <si>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</si>
  <si>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</si>
  <si>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</si>
  <si>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</si>
  <si>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</si>
  <si>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</si>
  <si>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</si>
  <si>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</si>
  <si>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</si>
  <si>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</si>
  <si>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</si>
  <si>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</si>
  <si>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</si>
  <si>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</si>
  <si>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</si>
  <si>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</si>
  <si>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</si>
  <si>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</si>
  <si>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</si>
  <si>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</si>
  <si>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</si>
  <si>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</si>
  <si>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</si>
  <si>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</si>
  <si>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</si>
  <si>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</si>
  <si>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</si>
  <si>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</si>
  <si>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</si>
  <si>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</si>
  <si>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</si>
  <si>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</si>
  <si>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</si>
  <si>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</si>
  <si>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</si>
  <si>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</si>
  <si>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</si>
  <si>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</si>
  <si>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</si>
  <si>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</si>
  <si>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</si>
  <si>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</si>
  <si>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</si>
  <si>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</si>
  <si>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</si>
  <si>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</si>
  <si>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</si>
  <si>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</si>
  <si>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</si>
  <si>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</si>
  <si>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</si>
  <si>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</si>
  <si>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</si>
  <si>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</si>
  <si>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</si>
  <si>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</si>
  <si>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</si>
  <si>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</si>
  <si>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</si>
  <si>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</si>
  <si>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</si>
  <si>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</si>
  <si>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</si>
  <si>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</si>
  <si>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</si>
  <si>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</si>
  <si>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</si>
  <si>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</si>
  <si>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</si>
  <si>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</si>
  <si>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</si>
  <si>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</si>
  <si>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</si>
  <si>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</si>
  <si>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</si>
  <si>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</si>
  <si>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</si>
  <si>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</si>
  <si>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</si>
  <si>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</si>
  <si>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</si>
  <si>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</si>
  <si>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</si>
  <si>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</si>
  <si>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</si>
  <si>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</si>
  <si>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</si>
  <si>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</si>
  <si>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</si>
  <si>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</si>
  <si>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</si>
  <si>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</si>
  <si>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</si>
  <si>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</si>
  <si>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</si>
  <si>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</si>
  <si>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</si>
  <si>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</si>
  <si>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</si>
  <si>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</si>
  <si>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</si>
  <si>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</si>
  <si>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</si>
  <si>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</si>
  <si>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</si>
  <si>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</si>
  <si>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</si>
  <si>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</si>
  <si>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</si>
  <si>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</si>
  <si>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</si>
  <si>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</si>
  <si>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</si>
  <si>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</si>
  <si>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</si>
  <si>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</si>
  <si>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</si>
  <si>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</si>
  <si>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</si>
  <si>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</si>
  <si>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</si>
  <si>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</si>
  <si>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</si>
  <si>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</si>
  <si>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</si>
  <si>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</si>
  <si>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</si>
  <si>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</si>
  <si>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</si>
  <si>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</si>
  <si>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</si>
  <si>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</si>
  <si>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</si>
  <si>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</si>
  <si>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</si>
  <si>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</si>
  <si>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</si>
  <si>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</si>
  <si>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</si>
  <si>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</si>
  <si>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</si>
  <si>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</si>
  <si>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</si>
  <si>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</si>
  <si>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</si>
  <si>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</si>
  <si>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</si>
  <si>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</si>
  <si>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</si>
  <si>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</si>
  <si>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</si>
  <si>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</si>
  <si>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</si>
  <si>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</si>
  <si>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</si>
  <si>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</si>
  <si>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</si>
  <si>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</si>
  <si>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</si>
  <si>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</si>
  <si>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</si>
  <si>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</si>
  <si>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</si>
  <si>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</si>
  <si>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</si>
  <si>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</si>
  <si>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</si>
  <si>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</si>
  <si>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</si>
  <si>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</si>
  <si>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</si>
  <si>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</si>
  <si>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</si>
  <si>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</si>
  <si>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</si>
  <si>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</si>
  <si>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</si>
  <si>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</si>
  <si>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</si>
  <si>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</si>
  <si>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</si>
  <si>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</si>
  <si>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</si>
  <si>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</si>
  <si>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</si>
  <si>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</si>
  <si>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</si>
  <si>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</si>
  <si>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</si>
  <si>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</si>
  <si>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</si>
  <si>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</si>
  <si>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</si>
  <si>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</si>
  <si>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</si>
  <si>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</si>
  <si>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</si>
  <si>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</si>
  <si>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</si>
  <si>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</si>
  <si>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</si>
  <si>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</si>
  <si>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</si>
  <si>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</si>
  <si>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</si>
  <si>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</si>
  <si>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</si>
  <si>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</si>
  <si>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</si>
  <si>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</si>
  <si>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</si>
  <si>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</si>
  <si>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</si>
  <si>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</si>
  <si>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</si>
  <si>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</si>
  <si>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</si>
  <si>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</si>
  <si>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</si>
  <si>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</si>
  <si>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</si>
  <si>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</si>
  <si>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</si>
  <si>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</si>
  <si>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</si>
  <si>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</si>
  <si>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</si>
  <si>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</si>
  <si>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</si>
  <si>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</si>
  <si>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</si>
  <si>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</si>
  <si>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</si>
  <si>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</si>
  <si>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</si>
  <si>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</si>
  <si>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</si>
  <si>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</si>
  <si>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</si>
  <si>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</si>
  <si>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</si>
  <si>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</si>
  <si>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</si>
  <si>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</si>
  <si>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</si>
  <si>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</si>
  <si>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</si>
  <si>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</si>
  <si>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</si>
  <si>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</si>
  <si>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</si>
  <si>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</si>
  <si>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</si>
  <si>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</si>
  <si>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</si>
  <si>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</si>
  <si>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</si>
  <si>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</si>
  <si>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</si>
  <si>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</si>
  <si>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</si>
  <si>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</si>
  <si>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</si>
  <si>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</si>
  <si>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</si>
  <si>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</si>
  <si>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</si>
  <si>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</si>
  <si>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</si>
  <si>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</si>
  <si>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</si>
  <si>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</si>
  <si>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</si>
  <si>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</si>
  <si>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</si>
  <si>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</si>
  <si>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</si>
  <si>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</si>
  <si>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</si>
  <si>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</si>
  <si>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</si>
  <si>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</si>
  <si>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</si>
  <si>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</si>
  <si>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</si>
  <si>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</si>
  <si>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</si>
  <si>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</si>
  <si>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</si>
  <si>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</si>
  <si>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</si>
  <si>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</si>
  <si>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</si>
  <si>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</si>
  <si>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</si>
  <si>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</si>
  <si>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</si>
  <si>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</si>
  <si>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</si>
  <si>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</si>
  <si>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</si>
  <si>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</si>
  <si>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</si>
  <si>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</si>
  <si>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</si>
  <si>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</si>
  <si>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</si>
  <si>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</si>
  <si>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</si>
  <si>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</si>
  <si>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</si>
  <si>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</si>
  <si>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</si>
  <si>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</si>
  <si>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</si>
  <si>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</si>
  <si>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</si>
  <si>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</si>
  <si>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</si>
  <si>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</si>
  <si>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</si>
  <si>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</si>
  <si>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</si>
  <si>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</si>
  <si>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</si>
  <si>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</si>
  <si>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</si>
  <si>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</si>
  <si>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</si>
  <si>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</si>
  <si>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</si>
  <si>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</si>
  <si>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</si>
  <si>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</si>
  <si>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</si>
  <si>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</si>
  <si>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</si>
  <si>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</si>
  <si>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</si>
  <si>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</si>
  <si>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</si>
  <si>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</si>
  <si>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</si>
  <si>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</si>
  <si>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</si>
  <si>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</si>
  <si>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</si>
  <si>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</si>
  <si>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</si>
  <si>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</si>
  <si>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</si>
  <si>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</si>
  <si>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</si>
  <si>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</si>
  <si>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</si>
  <si>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</si>
  <si>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</si>
  <si>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</si>
  <si>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</si>
  <si>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</si>
  <si>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</si>
  <si>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</si>
  <si>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</si>
  <si>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</si>
  <si>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</si>
  <si>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</si>
  <si>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</si>
  <si>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</si>
  <si>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</si>
  <si>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</si>
  <si>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</si>
  <si>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</si>
  <si>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</si>
  <si>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</si>
  <si>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</si>
  <si>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</si>
  <si>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</si>
  <si>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</si>
  <si>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</si>
  <si>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</si>
  <si>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</si>
  <si>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</si>
  <si>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</si>
  <si>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</si>
  <si>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</si>
  <si>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</si>
  <si>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</si>
  <si>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</si>
  <si>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</si>
  <si>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</si>
  <si>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</si>
  <si>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</si>
  <si>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</si>
  <si>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</si>
  <si>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</si>
  <si>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</si>
  <si>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</si>
  <si>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</si>
  <si>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</si>
  <si>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</si>
  <si>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</si>
  <si>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</si>
  <si>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</si>
  <si>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</si>
  <si>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</si>
  <si>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</si>
  <si>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</si>
  <si>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</si>
  <si>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</si>
  <si>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</si>
  <si>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</si>
  <si>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</si>
  <si>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</si>
  <si>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</si>
  <si>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</si>
  <si>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</si>
  <si>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</si>
  <si>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</si>
  <si>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</si>
  <si>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</si>
  <si>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</si>
  <si>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</si>
  <si>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</si>
  <si>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</si>
  <si>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</si>
  <si>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</si>
  <si>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</si>
  <si>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</si>
  <si>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</si>
  <si>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</si>
  <si>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</si>
  <si>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</si>
  <si>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</si>
  <si>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</si>
  <si>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</si>
  <si>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</si>
  <si>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</si>
  <si>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</si>
  <si>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</si>
  <si>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</si>
  <si>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</si>
  <si>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</si>
  <si>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</si>
  <si>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</si>
  <si>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</si>
  <si>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</si>
  <si>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</si>
  <si>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</si>
  <si>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</si>
  <si>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</si>
  <si>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</si>
  <si>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</si>
  <si>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</si>
  <si>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</si>
  <si>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</si>
  <si>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</si>
  <si>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</si>
  <si>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</si>
  <si>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</si>
  <si>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</si>
  <si>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</si>
  <si>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</si>
  <si>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</si>
  <si>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</si>
  <si>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</si>
  <si>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</si>
  <si>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</si>
  <si>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</si>
  <si>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</si>
  <si>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</si>
  <si>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</si>
  <si>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</si>
  <si>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</si>
  <si>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</si>
  <si>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</si>
  <si>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</si>
  <si>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</si>
  <si>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</si>
  <si>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</si>
  <si>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</si>
  <si>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</si>
  <si>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</si>
  <si>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</si>
  <si>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</si>
  <si>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</si>
  <si>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</si>
  <si>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</si>
  <si>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</si>
  <si>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</si>
  <si>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</si>
  <si>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</si>
  <si>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</si>
  <si>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</si>
  <si>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</si>
  <si>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</si>
  <si>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</si>
  <si>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</si>
  <si>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</si>
  <si>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</si>
  <si>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</si>
  <si>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</si>
  <si>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</si>
  <si>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</si>
  <si>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</si>
  <si>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</si>
  <si>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</si>
  <si>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</si>
  <si>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</si>
  <si>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</si>
  <si>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</si>
  <si>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</si>
  <si>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</si>
  <si>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</si>
  <si>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</si>
  <si>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</si>
  <si>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</si>
  <si>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</si>
  <si>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</si>
  <si>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</si>
  <si>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</si>
  <si>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</si>
  <si>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</si>
  <si>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</si>
  <si>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</si>
  <si>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</si>
  <si>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</si>
  <si>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</si>
  <si>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</si>
  <si>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</si>
  <si>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</si>
  <si>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</si>
  <si>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</si>
  <si>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</si>
  <si>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</si>
  <si>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</si>
  <si>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</si>
  <si>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</si>
  <si>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</si>
  <si>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</si>
  <si>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</si>
  <si>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</si>
  <si>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</si>
  <si>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</si>
  <si>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</si>
  <si>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</si>
  <si>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</si>
  <si>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</si>
  <si>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</si>
  <si>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</si>
  <si>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</si>
  <si>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</si>
  <si>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</si>
  <si>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</si>
  <si>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</si>
  <si>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</si>
  <si>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</si>
  <si>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</si>
  <si>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</si>
  <si>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</si>
  <si>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</si>
  <si>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</si>
  <si>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</si>
  <si>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</si>
  <si>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</si>
  <si>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</si>
  <si>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</si>
  <si>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</si>
  <si>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</si>
  <si>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</si>
  <si>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</si>
  <si>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</si>
  <si>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</si>
  <si>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</si>
  <si>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</si>
  <si>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</si>
  <si>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</si>
  <si>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</si>
  <si>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</si>
  <si>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</si>
  <si>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</si>
  <si>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</si>
  <si>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</si>
  <si>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</si>
  <si>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</si>
  <si>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</si>
  <si>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</si>
  <si>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</si>
  <si>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</si>
  <si>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</si>
  <si>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</si>
  <si>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</si>
  <si>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</si>
  <si>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</si>
  <si>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</si>
  <si>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</si>
  <si>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</si>
  <si>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</si>
  <si>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</si>
  <si>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</si>
  <si>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</si>
  <si>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</si>
  <si>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</si>
  <si>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</si>
  <si>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</si>
  <si>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</si>
  <si>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</si>
  <si>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</si>
  <si>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</si>
  <si>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</si>
  <si>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</si>
  <si>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</si>
  <si>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</si>
  <si>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</si>
  <si>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</si>
  <si>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</si>
  <si>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</si>
  <si>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</si>
  <si>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</si>
  <si>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</si>
  <si>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</si>
  <si>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</si>
  <si>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</si>
  <si>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</si>
  <si>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</si>
  <si>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</si>
  <si>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</si>
  <si>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</si>
  <si>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</si>
  <si>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</si>
  <si>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</si>
  <si>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</si>
  <si>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</si>
  <si>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</si>
  <si>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</si>
  <si>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</si>
  <si>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</si>
  <si>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</si>
  <si>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</si>
  <si>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</si>
  <si>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</si>
  <si>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</si>
  <si>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</si>
  <si>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</si>
  <si>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</si>
  <si>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</si>
  <si>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</si>
  <si>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</si>
  <si>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</si>
  <si>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</si>
  <si>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</si>
  <si>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</si>
  <si>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</si>
  <si>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</si>
  <si>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</si>
  <si>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</si>
  <si>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</si>
  <si>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</si>
  <si>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</si>
  <si>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</si>
  <si>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</si>
  <si>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</si>
  <si>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</si>
  <si>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</si>
  <si>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</si>
  <si>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</si>
  <si>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</si>
  <si>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</si>
  <si>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</si>
  <si>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</si>
  <si>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</si>
  <si>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</si>
  <si>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</si>
  <si>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</si>
  <si>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</si>
  <si>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</si>
  <si>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</si>
  <si>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</si>
  <si>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</si>
  <si>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</si>
  <si>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</si>
  <si>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</si>
  <si>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</si>
  <si>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</si>
  <si>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</si>
  <si>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</si>
  <si>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</si>
  <si>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</si>
  <si>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</si>
  <si>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</si>
  <si>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</si>
  <si>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</si>
  <si>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</si>
  <si>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</si>
  <si>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</si>
  <si>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</si>
  <si>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</si>
  <si>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</si>
  <si>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</si>
  <si>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</si>
  <si>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</si>
  <si>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</si>
  <si>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</si>
  <si>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</si>
  <si>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</si>
  <si>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</si>
  <si>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</si>
  <si>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</si>
  <si>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</si>
  <si>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</si>
  <si>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</si>
  <si>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</si>
  <si>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</si>
  <si>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</si>
  <si>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</si>
  <si>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</si>
  <si>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</si>
  <si>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</si>
  <si>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</si>
  <si>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</si>
  <si>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</si>
  <si>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</si>
  <si>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</si>
  <si>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</si>
  <si>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</si>
  <si>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</si>
  <si>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</si>
  <si>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</si>
  <si>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</si>
  <si>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</si>
  <si>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</si>
  <si>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</si>
  <si>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</si>
  <si>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</si>
  <si>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</si>
  <si>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</si>
  <si>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</si>
  <si>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</si>
  <si>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</si>
  <si>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</si>
  <si>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</si>
  <si>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</si>
  <si>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</si>
  <si>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</si>
  <si>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</si>
  <si>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</si>
  <si>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</si>
  <si>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</si>
  <si>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</si>
  <si>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</si>
  <si>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</si>
  <si>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</si>
  <si>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</si>
  <si>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</si>
  <si>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</si>
  <si>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</si>
  <si>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</si>
  <si>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</si>
  <si>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</si>
  <si>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</si>
  <si>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</si>
  <si>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</si>
  <si>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</si>
  <si>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</si>
  <si>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</si>
  <si>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</si>
  <si>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</si>
  <si>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</si>
  <si>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</si>
  <si>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</si>
  <si>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</si>
  <si>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</si>
  <si>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</si>
  <si>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</si>
  <si>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</si>
  <si>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</si>
  <si>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</si>
  <si>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</si>
  <si>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</si>
  <si>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</si>
  <si>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</si>
  <si>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</si>
  <si>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</si>
  <si>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</si>
  <si>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</si>
  <si>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</si>
  <si>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</si>
  <si>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</si>
  <si>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</si>
  <si>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</si>
  <si>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</si>
  <si>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</si>
  <si>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</si>
  <si>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</si>
  <si>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</si>
  <si>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</si>
  <si>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</si>
  <si>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</si>
  <si>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</si>
  <si>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</si>
  <si>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</si>
  <si>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</si>
  <si>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</si>
  <si>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</si>
  <si>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</si>
  <si>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</si>
  <si>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</si>
  <si>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</si>
  <si>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</si>
  <si>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</si>
  <si>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</si>
  <si>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</si>
  <si>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</si>
  <si>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</si>
  <si>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</si>
  <si>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</si>
  <si>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</si>
  <si>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</si>
  <si>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</si>
  <si>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</si>
  <si>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</si>
  <si>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</si>
  <si>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</si>
  <si>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</si>
  <si>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</si>
  <si>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</si>
  <si>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</si>
  <si>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</si>
  <si>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</si>
  <si>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</si>
  <si>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</si>
  <si>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</si>
  <si>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</si>
  <si>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</si>
  <si>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</si>
  <si>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</si>
  <si>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</si>
  <si>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</si>
  <si>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</si>
  <si>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</si>
  <si>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</si>
  <si>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</si>
  <si>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</si>
  <si>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</si>
  <si>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</si>
  <si>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</si>
  <si>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</si>
  <si>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</si>
  <si>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</si>
  <si>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</si>
  <si>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</si>
  <si>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</si>
  <si>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</si>
  <si>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</si>
  <si>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</si>
  <si>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</si>
  <si>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</si>
  <si>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</si>
  <si>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</si>
  <si>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</si>
  <si>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</si>
  <si>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</si>
  <si>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</si>
  <si>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</si>
  <si>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</si>
  <si>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</si>
  <si>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</si>
  <si>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</si>
  <si>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</si>
  <si>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</si>
  <si>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</si>
  <si>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</si>
  <si>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</si>
  <si>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</si>
  <si>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</si>
  <si>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</si>
  <si>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</si>
  <si>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</si>
  <si>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</si>
  <si>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</si>
  <si>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</si>
  <si>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</si>
  <si>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</si>
  <si>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</si>
  <si>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</si>
  <si>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</si>
  <si>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</si>
  <si>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</si>
  <si>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</si>
  <si>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</si>
  <si>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</si>
  <si>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</si>
  <si>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</si>
  <si>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</si>
  <si>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</si>
  <si>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</si>
  <si>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</si>
  <si>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</si>
  <si>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</si>
  <si>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</si>
  <si>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</si>
  <si>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</si>
  <si>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</si>
  <si>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</si>
  <si>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</si>
  <si>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</si>
  <si>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</si>
  <si>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</si>
  <si>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</si>
  <si>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</si>
  <si>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</si>
  <si>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</si>
  <si>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</si>
  <si>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</si>
  <si>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</si>
  <si>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</si>
  <si>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</si>
  <si>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</si>
  <si>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</si>
  <si>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</si>
  <si>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</si>
  <si>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</si>
  <si>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</si>
  <si>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</si>
  <si>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</si>
  <si>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</si>
  <si>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</si>
  <si>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</si>
  <si>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</si>
  <si>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</si>
  <si>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</si>
  <si>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</si>
  <si>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</si>
  <si>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</si>
  <si>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</si>
  <si>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</si>
  <si>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</si>
  <si>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</si>
  <si>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</si>
  <si>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</si>
  <si>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</si>
  <si>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</si>
  <si>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</si>
  <si>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</si>
  <si>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</si>
  <si>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</si>
  <si>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</si>
  <si>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</si>
  <si>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</si>
  <si>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</si>
  <si>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</si>
  <si>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</si>
  <si>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</si>
  <si>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</si>
  <si>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</si>
  <si>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</si>
  <si>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</si>
  <si>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</si>
  <si>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</si>
  <si>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</si>
  <si>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</si>
  <si>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</si>
  <si>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</si>
  <si>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</si>
  <si>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</si>
  <si>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</si>
  <si>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</si>
  <si>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</si>
  <si>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</si>
  <si>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</si>
  <si>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</si>
  <si>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</si>
  <si>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</si>
  <si>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</si>
  <si>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</si>
  <si>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</si>
  <si>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</si>
  <si>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</si>
  <si>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</si>
  <si>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</si>
  <si>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</si>
  <si>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</si>
  <si>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</si>
  <si>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</si>
  <si>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</si>
  <si>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</si>
  <si>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</si>
  <si>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</si>
  <si>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</si>
  <si>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</si>
  <si>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</si>
  <si>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</si>
  <si>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</si>
  <si>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</si>
  <si>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</si>
  <si>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</si>
  <si>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</si>
  <si>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</si>
  <si>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</si>
  <si>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</si>
  <si>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</si>
  <si>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</si>
  <si>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</si>
  <si>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</si>
  <si>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</si>
  <si>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</si>
  <si>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</si>
  <si>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</si>
  <si>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</si>
  <si>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</si>
  <si>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</si>
  <si>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</si>
  <si>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</si>
  <si>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</si>
  <si>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</si>
  <si>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</si>
  <si>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</si>
  <si>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</si>
  <si>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</si>
  <si>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</si>
  <si>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</si>
  <si>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</si>
  <si>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</si>
  <si>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</si>
  <si>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</si>
  <si>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</si>
  <si>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</si>
  <si>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</si>
  <si>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</si>
  <si>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</si>
  <si>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</si>
  <si>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</si>
  <si>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</si>
  <si>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</si>
  <si>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</si>
  <si>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</si>
  <si>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</si>
  <si>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</si>
  <si>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</si>
  <si>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</si>
  <si>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</si>
  <si>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</si>
  <si>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</si>
  <si>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</si>
  <si>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</si>
  <si>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</si>
  <si>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</si>
  <si>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</si>
  <si>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</si>
  <si>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</si>
  <si>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</si>
  <si>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</si>
  <si>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</si>
  <si>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</si>
  <si>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</si>
  <si>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</si>
  <si>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</si>
  <si>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</si>
  <si>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</si>
  <si>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</si>
  <si>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</si>
  <si>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</si>
  <si>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</si>
  <si>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</si>
  <si>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</si>
  <si>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</si>
  <si>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</si>
  <si>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</si>
  <si>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</si>
  <si>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</si>
  <si>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</si>
  <si>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</si>
  <si>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</si>
  <si>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</si>
  <si>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</si>
  <si>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</si>
  <si>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</si>
  <si>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</si>
  <si>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</si>
  <si>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</si>
  <si>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</si>
  <si>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</si>
  <si>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</si>
  <si>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</si>
  <si>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</si>
  <si>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</si>
  <si>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</si>
  <si>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</si>
  <si>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</si>
  <si>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</si>
  <si>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</si>
  <si>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</si>
  <si>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</si>
  <si>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</si>
  <si>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</si>
  <si>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</si>
  <si>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</si>
  <si>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</si>
  <si>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</si>
  <si>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</si>
  <si>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</si>
  <si>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</si>
  <si>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</si>
  <si>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</si>
  <si>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</si>
  <si>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</si>
  <si>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</si>
  <si>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</si>
  <si>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</si>
  <si>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</si>
  <si>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</si>
  <si>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</si>
  <si>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</si>
  <si>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</si>
  <si>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</si>
  <si>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</si>
  <si>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</si>
  <si>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</si>
  <si>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</si>
  <si>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</si>
  <si>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</si>
  <si>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</si>
  <si>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</si>
  <si>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</si>
  <si>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</si>
  <si>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</si>
  <si>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</si>
  <si>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</si>
  <si>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</si>
  <si>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</si>
  <si>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</si>
  <si>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</si>
  <si>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</si>
  <si>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</si>
  <si>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</si>
  <si>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</si>
  <si>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</si>
  <si>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</si>
  <si>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</si>
  <si>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</si>
  <si>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</si>
  <si>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</si>
  <si>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</si>
  <si>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</si>
  <si>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</si>
  <si>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</si>
  <si>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</si>
  <si>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</si>
  <si>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</si>
  <si>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</si>
  <si>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</si>
  <si>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</si>
  <si>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</si>
  <si>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</si>
  <si>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</si>
  <si>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</si>
  <si>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</si>
  <si>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</si>
  <si>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</si>
  <si>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</si>
  <si>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</si>
  <si>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</si>
  <si>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</si>
  <si>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</si>
  <si>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</si>
  <si>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</si>
  <si>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</si>
  <si>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</si>
  <si>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</si>
  <si>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</si>
  <si>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</si>
  <si>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</si>
  <si>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</si>
  <si>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</si>
  <si>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</si>
  <si>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</si>
  <si>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</si>
  <si>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</si>
  <si>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</si>
  <si>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</si>
  <si>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</si>
  <si>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</si>
  <si>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</si>
  <si>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</si>
  <si>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</si>
  <si>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</si>
  <si>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</si>
  <si>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</si>
  <si>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</si>
  <si>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</si>
  <si>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</si>
  <si>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</si>
  <si>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</si>
  <si>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</si>
  <si>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</si>
  <si>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</si>
  <si>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</si>
  <si>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</si>
  <si>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</si>
  <si>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</si>
  <si>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</si>
  <si>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</si>
  <si>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</si>
  <si>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</si>
  <si>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</si>
  <si>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</si>
  <si>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</si>
  <si>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</si>
  <si>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</si>
  <si>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</si>
  <si>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</si>
  <si>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</si>
  <si>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</si>
  <si>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</si>
  <si>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</si>
  <si>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</si>
  <si>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</si>
  <si>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</si>
  <si>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</si>
  <si>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</si>
  <si>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</si>
  <si>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</si>
  <si>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</si>
  <si>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</si>
  <si>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</si>
  <si>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</si>
  <si>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</si>
  <si>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</si>
  <si>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</si>
  <si>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</si>
  <si>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</si>
  <si>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</si>
  <si>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</si>
  <si>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</si>
  <si>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</si>
  <si>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</si>
  <si>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</si>
  <si>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</si>
  <si>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</si>
  <si>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</si>
  <si>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</si>
  <si>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</si>
  <si>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</si>
  <si>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</si>
  <si>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</si>
  <si>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</si>
  <si>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</si>
  <si>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</si>
  <si>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</si>
  <si>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</si>
  <si>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</si>
  <si>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</si>
  <si>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</si>
  <si>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</si>
  <si>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</si>
  <si>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</si>
  <si>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</si>
  <si>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</si>
  <si>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</si>
  <si>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</si>
  <si>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</si>
  <si>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</si>
  <si>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</si>
  <si>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</si>
  <si>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</si>
  <si>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</si>
  <si>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</si>
  <si>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</si>
  <si>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</si>
  <si>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</si>
  <si>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</si>
  <si>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</si>
  <si>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</si>
  <si>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</si>
  <si>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</si>
  <si>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</si>
  <si>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</si>
  <si>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</si>
  <si>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</si>
  <si>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</si>
  <si>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</si>
  <si>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</si>
  <si>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</si>
  <si>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</si>
  <si>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</si>
  <si>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</si>
  <si>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</si>
  <si>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</si>
  <si>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</si>
  <si>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</si>
  <si>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</si>
  <si>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</si>
  <si>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</si>
  <si>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</si>
  <si>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</si>
  <si>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</si>
  <si>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</si>
  <si>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</si>
  <si>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</si>
  <si>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</si>
  <si>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</si>
  <si>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</si>
  <si>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</si>
  <si>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</si>
  <si>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</si>
  <si>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</si>
  <si>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</si>
  <si>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</si>
  <si>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</si>
  <si>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</si>
  <si>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</si>
  <si>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</si>
  <si>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</si>
  <si>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</si>
  <si>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</si>
  <si>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</si>
  <si>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</si>
  <si>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</si>
  <si>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</si>
  <si>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</si>
  <si>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</si>
  <si>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</si>
  <si>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</si>
  <si>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</si>
  <si>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</si>
  <si>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</si>
  <si>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</si>
  <si>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</si>
  <si>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</si>
  <si>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</si>
  <si>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</si>
  <si>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</si>
  <si>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</si>
  <si>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</si>
  <si>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</si>
  <si>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</si>
  <si>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</si>
  <si>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</si>
  <si>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</si>
  <si>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</si>
  <si>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</si>
  <si>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</si>
  <si>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</si>
  <si>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</si>
  <si>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</si>
  <si>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</si>
  <si>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</si>
  <si>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</si>
  <si>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</si>
  <si>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</si>
  <si>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</si>
  <si>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</si>
  <si>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</si>
  <si>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</si>
  <si>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</si>
  <si>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</si>
  <si>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</si>
  <si>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</si>
  <si>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</si>
  <si>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</si>
  <si>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</si>
  <si>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</si>
  <si>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</si>
  <si>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</si>
  <si>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</si>
  <si>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</si>
  <si>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</si>
  <si>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</si>
  <si>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</si>
  <si>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</si>
  <si>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</si>
  <si>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</si>
  <si>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</si>
  <si>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</si>
  <si>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</si>
  <si>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</si>
  <si>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</si>
  <si>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</si>
  <si>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</si>
  <si>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</si>
  <si>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</si>
  <si>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</si>
  <si>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</si>
  <si>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</si>
  <si>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</si>
  <si>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</si>
  <si>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</si>
  <si>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</si>
  <si>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</si>
  <si>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</si>
  <si>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</si>
  <si>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</si>
  <si>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</si>
  <si>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</si>
  <si>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</si>
  <si>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</si>
  <si>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</si>
  <si>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</si>
  <si>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</si>
  <si>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</si>
  <si>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</si>
  <si>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</si>
  <si>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</si>
  <si>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</si>
  <si>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</si>
  <si>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</si>
  <si>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</si>
  <si>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</si>
  <si>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</si>
  <si>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</si>
  <si>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</si>
  <si>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</si>
  <si>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</si>
  <si>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</si>
  <si>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</si>
  <si>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</si>
  <si>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</si>
  <si>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</si>
  <si>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</si>
  <si>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</si>
  <si>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</si>
  <si>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</si>
  <si>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</si>
  <si>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</si>
  <si>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</si>
  <si>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</si>
  <si>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</si>
  <si>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</si>
  <si>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</si>
  <si>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</si>
  <si>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</si>
  <si>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</si>
  <si>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</si>
  <si>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</si>
  <si>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</si>
  <si>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</si>
  <si>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</si>
  <si>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</si>
  <si>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</si>
  <si>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</si>
  <si>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</si>
  <si>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</si>
  <si>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</si>
  <si>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</si>
  <si>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</si>
  <si>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</si>
  <si>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</si>
  <si>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</si>
  <si>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</si>
  <si>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</si>
  <si>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</si>
  <si>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</si>
  <si>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</si>
  <si>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</si>
  <si>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</si>
  <si>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</si>
  <si>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</si>
  <si>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</si>
  <si>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</si>
  <si>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</si>
  <si>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</si>
  <si>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</si>
  <si>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</si>
  <si>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</si>
  <si>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</si>
  <si>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</si>
  <si>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</si>
  <si>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</si>
  <si>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</si>
  <si>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</si>
  <si>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</si>
  <si>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</si>
  <si>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</si>
  <si>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</si>
  <si>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</si>
  <si>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</si>
  <si>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</si>
  <si>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</si>
  <si>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</si>
  <si>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</si>
  <si>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</si>
  <si>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</si>
  <si>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</si>
  <si>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</si>
  <si>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</si>
  <si>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</si>
  <si>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</si>
  <si>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</si>
  <si>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</si>
  <si>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</si>
  <si>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</si>
  <si>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</si>
  <si>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</si>
  <si>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</si>
  <si>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</si>
  <si>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</si>
  <si>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</si>
  <si>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</si>
  <si>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</si>
  <si>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</si>
  <si>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</si>
  <si>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</si>
  <si>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</si>
  <si>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</si>
  <si>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</si>
  <si>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</si>
  <si>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</si>
  <si>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</si>
  <si>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</si>
  <si>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</si>
  <si>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</si>
  <si>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</si>
  <si>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</si>
  <si>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</si>
  <si>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</si>
  <si>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</si>
  <si>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</si>
  <si>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</si>
  <si>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</si>
  <si>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</si>
  <si>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</si>
  <si>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</si>
  <si>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</si>
  <si>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</si>
  <si>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</si>
  <si>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</si>
  <si>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</si>
  <si>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</si>
  <si>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</si>
  <si>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</si>
  <si>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</si>
  <si>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</si>
  <si>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</si>
  <si>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</si>
  <si>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</si>
  <si>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</si>
  <si>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</si>
  <si>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</si>
  <si>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</si>
  <si>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</si>
  <si>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</si>
  <si>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</si>
  <si>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</si>
  <si>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</si>
  <si>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</si>
  <si>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</si>
  <si>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</si>
  <si>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</si>
  <si>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</si>
  <si>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</si>
  <si>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</si>
  <si>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</si>
  <si>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</si>
  <si>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</si>
  <si>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</si>
  <si>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</si>
  <si>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</si>
  <si>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</si>
  <si>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</si>
  <si>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</si>
  <si>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</si>
  <si>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</si>
  <si>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</si>
  <si>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</si>
  <si>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</si>
  <si>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</si>
  <si>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</si>
  <si>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</si>
  <si>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</si>
  <si>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</si>
  <si>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</si>
  <si>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</si>
  <si>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</si>
  <si>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</si>
  <si>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</si>
  <si>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</si>
  <si>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</si>
  <si>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</si>
  <si>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</si>
  <si>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</si>
  <si>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</si>
  <si>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</si>
  <si>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</si>
  <si>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</si>
  <si>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</si>
  <si>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</si>
  <si>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</si>
  <si>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</si>
  <si>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</si>
  <si>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</si>
  <si>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</si>
  <si>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</si>
  <si>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</si>
  <si>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</si>
  <si>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</si>
  <si>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</si>
  <si>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</si>
  <si>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</si>
  <si>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</si>
  <si>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</si>
  <si>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</si>
  <si>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</si>
  <si>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</si>
  <si>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</si>
  <si>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</si>
  <si>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</si>
  <si>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</si>
  <si>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</si>
  <si>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</si>
  <si>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</si>
  <si>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</si>
  <si>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</si>
  <si>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</si>
  <si>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</si>
  <si>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</si>
  <si>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</si>
  <si>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</si>
  <si>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</si>
  <si>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</si>
  <si>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</si>
  <si>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</si>
  <si>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</si>
  <si>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</si>
  <si>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</si>
  <si>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</si>
  <si>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</si>
  <si>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</si>
  <si>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</si>
  <si>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</si>
  <si>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</si>
  <si>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</si>
  <si>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</si>
  <si>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</si>
  <si>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</si>
  <si>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</si>
  <si>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</si>
  <si>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</si>
  <si>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</si>
  <si>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</si>
  <si>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</si>
  <si>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</si>
  <si>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</si>
  <si>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</si>
  <si>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</si>
  <si>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</si>
  <si>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</si>
  <si>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</si>
  <si>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</si>
  <si>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</si>
  <si>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</si>
  <si>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</si>
  <si>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</si>
  <si>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</si>
  <si>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</si>
  <si>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</si>
  <si>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</si>
  <si>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</si>
  <si>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</si>
  <si>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</si>
  <si>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</si>
  <si>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</si>
  <si>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</si>
  <si>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</si>
  <si>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</si>
  <si>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</si>
  <si>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</si>
  <si>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</si>
  <si>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</si>
  <si>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</si>
  <si>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</si>
  <si>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</si>
  <si>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</si>
  <si>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</si>
  <si>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</si>
  <si>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</si>
  <si>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</si>
  <si>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</si>
  <si>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</si>
  <si>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</si>
  <si>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</si>
  <si>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</si>
  <si>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</si>
  <si>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</si>
  <si>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</si>
  <si>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</si>
  <si>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</si>
  <si>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</si>
  <si>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</si>
  <si>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</si>
  <si>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</si>
  <si>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</si>
  <si>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</si>
  <si>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</si>
  <si>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</si>
  <si>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</si>
  <si>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</si>
  <si>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</si>
  <si>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</si>
  <si>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</si>
  <si>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</si>
  <si>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</si>
  <si>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</si>
  <si>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</si>
  <si>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</si>
  <si>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</si>
  <si>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</si>
  <si>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</si>
  <si>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</si>
  <si>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</si>
  <si>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</si>
  <si>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</si>
  <si>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</si>
  <si>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</si>
  <si>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</si>
  <si>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</si>
  <si>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</si>
  <si>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</si>
  <si>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</si>
  <si>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</si>
  <si>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</si>
  <si>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</si>
  <si>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</si>
  <si>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</si>
  <si>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</si>
  <si>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</si>
  <si>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</si>
  <si>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</si>
  <si>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</si>
  <si>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</si>
  <si>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</si>
  <si>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</si>
  <si>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</si>
  <si>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</si>
  <si>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</si>
  <si>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</si>
  <si>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</si>
  <si>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</si>
  <si>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</si>
  <si>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</si>
  <si>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</si>
  <si>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</si>
  <si>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</si>
  <si>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</si>
  <si>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</si>
  <si>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</si>
  <si>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</si>
  <si>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</si>
  <si>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</si>
  <si>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</si>
  <si>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</si>
  <si>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</si>
  <si>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</si>
  <si>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</si>
  <si>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</si>
  <si>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</si>
  <si>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</si>
  <si>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</si>
  <si>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</si>
  <si>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</si>
  <si>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</si>
  <si>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</si>
  <si>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</si>
  <si>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</si>
  <si>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</si>
  <si>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</si>
  <si>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</si>
  <si>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</si>
  <si>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</si>
  <si>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</si>
  <si>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</si>
  <si>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</si>
  <si>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</si>
  <si>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</si>
  <si>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</si>
  <si>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</si>
  <si>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</si>
  <si>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</si>
  <si>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</si>
  <si>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</si>
  <si>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</si>
  <si>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</si>
  <si>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</si>
  <si>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</si>
  <si>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</si>
  <si>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</si>
  <si>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</si>
  <si>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</si>
  <si>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</si>
  <si>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</si>
  <si>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</si>
  <si>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</si>
  <si>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</si>
  <si>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</si>
  <si>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</si>
  <si>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</si>
  <si>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</si>
  <si>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</si>
  <si>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</si>
  <si>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</si>
  <si>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</si>
  <si>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</si>
  <si>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</si>
  <si>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</si>
  <si>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</si>
  <si>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</si>
  <si>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</si>
  <si>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</si>
  <si>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</si>
  <si>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</si>
  <si>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</si>
  <si>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</si>
  <si>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</si>
  <si>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</si>
  <si>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</si>
  <si>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</si>
  <si>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</si>
  <si>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</si>
  <si>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</si>
  <si>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</si>
  <si>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</si>
  <si>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</si>
  <si>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</si>
  <si>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</si>
  <si>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</si>
  <si>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</si>
  <si>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</si>
  <si>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</si>
  <si>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</si>
  <si>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</si>
  <si>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</si>
  <si>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</si>
  <si>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</si>
  <si>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</si>
  <si>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</si>
  <si>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</si>
  <si>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</si>
  <si>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</si>
  <si>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</si>
  <si>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</si>
  <si>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</si>
  <si>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</si>
  <si>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</si>
  <si>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</si>
  <si>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</si>
  <si>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</si>
  <si>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</si>
  <si>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</si>
  <si>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</si>
  <si>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</si>
  <si>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</si>
  <si>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</si>
  <si>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</si>
  <si>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</si>
  <si>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</si>
  <si>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</si>
  <si>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</si>
  <si>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</si>
  <si>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</si>
  <si>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</si>
  <si>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</si>
  <si>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</si>
  <si>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</si>
  <si>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</si>
  <si>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</si>
  <si>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</si>
  <si>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</si>
  <si>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</si>
  <si>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</si>
  <si>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</si>
  <si>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</si>
  <si>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</si>
  <si>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</si>
  <si>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</si>
  <si>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</si>
  <si>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</si>
  <si>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</si>
  <si>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</si>
  <si>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</si>
  <si>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</si>
  <si>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</si>
  <si>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</si>
  <si>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</si>
  <si>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</si>
  <si>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</si>
  <si>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</si>
  <si>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</si>
  <si>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</si>
  <si>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</si>
  <si>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</si>
  <si>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</si>
  <si>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</si>
  <si>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</si>
  <si>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</si>
  <si>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</si>
  <si>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</si>
  <si>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</si>
  <si>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</si>
  <si>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</si>
  <si>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</si>
  <si>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</si>
  <si>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</si>
  <si>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</si>
  <si>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</si>
  <si>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</si>
  <si>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</si>
  <si>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</si>
  <si>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</si>
  <si>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</si>
  <si>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</si>
  <si>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</si>
  <si>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</si>
  <si>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</si>
  <si>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</si>
  <si>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</si>
  <si>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</si>
  <si>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</si>
  <si>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</si>
  <si>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</si>
  <si>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</si>
  <si>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</si>
  <si>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</si>
  <si>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</si>
  <si>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</si>
  <si>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</si>
  <si>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</si>
  <si>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</si>
  <si>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</si>
  <si>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</si>
  <si>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</si>
  <si>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</si>
  <si>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</si>
  <si>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</si>
  <si>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</si>
  <si>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</si>
  <si>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</si>
  <si>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</si>
  <si>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</si>
  <si>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</si>
  <si>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</si>
  <si>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</si>
  <si>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</si>
  <si>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</si>
  <si>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</si>
  <si>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</si>
  <si>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</si>
  <si>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</si>
  <si>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</si>
  <si>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</si>
  <si>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</si>
  <si>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</si>
  <si>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</si>
  <si>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</si>
  <si>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</si>
  <si>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</si>
  <si>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</si>
  <si>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</si>
  <si>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</si>
  <si>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</si>
  <si>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</si>
  <si>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</si>
  <si>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</si>
  <si>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</si>
  <si>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</si>
  <si>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</si>
  <si>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</si>
  <si>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</si>
  <si>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</si>
  <si>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</si>
  <si>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</si>
  <si>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</si>
  <si>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</si>
  <si>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</si>
  <si>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</si>
  <si>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</si>
  <si>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</si>
  <si>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</si>
  <si>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</si>
  <si>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</si>
  <si>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</si>
  <si>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</si>
  <si>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</si>
  <si>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</si>
  <si>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</si>
  <si>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</si>
  <si>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</si>
  <si>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</si>
  <si>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</si>
  <si>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</si>
  <si>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</si>
  <si>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</si>
  <si>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</si>
  <si>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</si>
  <si>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</si>
  <si>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</si>
  <si>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</si>
  <si>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</si>
  <si>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</si>
  <si>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</si>
  <si>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</si>
  <si>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</si>
  <si>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</si>
  <si>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</si>
  <si>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</si>
  <si>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</si>
  <si>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</si>
  <si>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</si>
  <si>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</si>
  <si>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</si>
  <si>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</si>
  <si>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</si>
  <si>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</si>
  <si>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</si>
  <si>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</si>
  <si>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</si>
  <si>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</si>
  <si>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</si>
  <si>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</si>
  <si>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</si>
  <si>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</si>
  <si>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</si>
  <si>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</si>
  <si>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</si>
  <si>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</si>
  <si>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</si>
  <si>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</si>
  <si>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</si>
  <si>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</si>
  <si>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</si>
  <si>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</si>
  <si>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</si>
  <si>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</si>
  <si>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</si>
  <si>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</si>
  <si>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</si>
  <si>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</si>
  <si>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</si>
  <si>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</si>
  <si>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</si>
  <si>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</si>
  <si>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</si>
  <si>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</si>
  <si>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</si>
  <si>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</si>
  <si>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</si>
  <si>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</si>
  <si>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</si>
  <si>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</si>
  <si>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</si>
  <si>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</si>
  <si>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</si>
  <si>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</si>
  <si>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</si>
  <si>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</si>
  <si>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</si>
  <si>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</si>
  <si>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</si>
  <si>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</si>
  <si>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</si>
  <si>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</si>
  <si>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</si>
  <si>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</si>
  <si>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</si>
  <si>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</si>
  <si>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</si>
  <si>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</si>
  <si>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</si>
  <si>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</si>
  <si>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</si>
  <si>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</si>
  <si>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</si>
  <si>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</si>
  <si>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</si>
  <si>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</si>
  <si>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</si>
  <si>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</si>
  <si>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</si>
  <si>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</si>
  <si>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</si>
  <si>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</si>
  <si>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</si>
  <si>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</si>
  <si>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</si>
  <si>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</si>
  <si>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</si>
  <si>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</si>
  <si>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</si>
  <si>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</si>
  <si>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</si>
  <si>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</si>
  <si>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</si>
  <si>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</si>
  <si>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</si>
  <si>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</si>
  <si>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</si>
  <si>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</si>
  <si>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</si>
  <si>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</si>
  <si>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</si>
  <si>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</si>
  <si>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</si>
  <si>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</si>
  <si>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</si>
  <si>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</si>
  <si>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</si>
  <si>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</si>
  <si>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</si>
  <si>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</si>
  <si>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</si>
  <si>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</si>
  <si>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</si>
  <si>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</si>
  <si>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</si>
  <si>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</si>
  <si>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</si>
  <si>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</si>
  <si>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</si>
  <si>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</si>
  <si>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</si>
  <si>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</si>
  <si>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</si>
  <si>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</si>
  <si>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</si>
  <si>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</si>
  <si>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</si>
  <si>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</si>
  <si>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</si>
  <si>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</si>
  <si>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</si>
  <si>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</si>
  <si>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</si>
  <si>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</si>
  <si>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</si>
  <si>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</si>
  <si>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</si>
  <si>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</si>
  <si>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</si>
  <si>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</si>
  <si>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</si>
  <si>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</si>
  <si>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</si>
  <si>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</si>
  <si>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</si>
  <si>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</si>
  <si>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</si>
  <si>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</si>
  <si>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</si>
  <si>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</si>
  <si>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</si>
  <si>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</si>
  <si>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</si>
  <si>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</si>
  <si>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</si>
  <si>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</si>
  <si>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</si>
  <si>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</si>
  <si>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</si>
  <si>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</si>
  <si>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</si>
  <si>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</si>
  <si>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</si>
  <si>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</si>
  <si>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</si>
  <si>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</si>
  <si>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</si>
  <si>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</si>
  <si>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</si>
  <si>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</si>
  <si>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</si>
  <si>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</si>
  <si>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</si>
  <si>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</si>
  <si>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</si>
  <si>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</si>
  <si>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</si>
  <si>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</si>
  <si>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</si>
  <si>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</si>
  <si>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</si>
  <si>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</si>
  <si>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</si>
  <si>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</si>
  <si>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</si>
  <si>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</si>
  <si>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</si>
  <si>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</si>
  <si>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</si>
  <si>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</si>
  <si>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</si>
  <si>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</si>
  <si>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</si>
  <si>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</si>
  <si>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</si>
  <si>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</si>
  <si>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</si>
  <si>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</si>
  <si>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</si>
  <si>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</si>
  <si>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</si>
  <si>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</si>
  <si>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</si>
  <si>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</si>
  <si>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</si>
  <si>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</si>
  <si>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</si>
  <si>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</si>
  <si>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</si>
  <si>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</si>
  <si>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</si>
  <si>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</si>
  <si>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</si>
  <si>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</si>
  <si>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</si>
  <si>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</si>
  <si>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</si>
  <si>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</si>
  <si>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</si>
  <si>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</si>
  <si>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</si>
  <si>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</si>
  <si>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</si>
  <si>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</si>
  <si>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</si>
  <si>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</si>
  <si>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</si>
  <si>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</si>
  <si>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</si>
  <si>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</si>
  <si>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</si>
  <si>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</si>
  <si>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</si>
  <si>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</si>
  <si>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</si>
  <si>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</si>
  <si>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</si>
  <si>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</si>
  <si>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</si>
  <si>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</si>
  <si>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</si>
  <si>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</si>
  <si>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</si>
  <si>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</si>
  <si>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</si>
  <si>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</si>
  <si>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</si>
  <si>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</si>
  <si>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</si>
  <si>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</si>
  <si>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</si>
  <si>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</si>
  <si>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</si>
  <si>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</si>
  <si>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</si>
  <si>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</si>
  <si>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</si>
  <si>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</si>
  <si>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</si>
  <si>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</si>
  <si>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</si>
  <si>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</si>
  <si>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</si>
  <si>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</si>
  <si>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</si>
  <si>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</si>
  <si>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</si>
  <si>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</si>
  <si>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</si>
  <si>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</si>
  <si>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</si>
  <si>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</si>
  <si>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</si>
  <si>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</si>
  <si>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</si>
  <si>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</si>
  <si>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</si>
  <si>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</si>
  <si>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</si>
  <si>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</si>
  <si>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</si>
  <si>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</si>
  <si>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</si>
  <si>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</si>
  <si>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</si>
  <si>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</si>
  <si>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</si>
  <si>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</si>
  <si>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</si>
  <si>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</si>
  <si>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</si>
  <si>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</si>
  <si>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</si>
  <si>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</si>
  <si>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</si>
  <si>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</si>
  <si>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</si>
  <si>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</si>
  <si>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</si>
  <si>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</si>
  <si>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</si>
  <si>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</si>
  <si>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</si>
  <si>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</si>
  <si>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</si>
  <si>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</si>
  <si>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</si>
  <si>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</si>
  <si>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</si>
  <si>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</si>
  <si>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</si>
  <si>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</si>
  <si>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</si>
  <si>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</si>
  <si>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</si>
  <si>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</si>
  <si>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</si>
  <si>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</si>
  <si>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</si>
  <si>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</si>
  <si>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</si>
  <si>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</si>
  <si>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</si>
  <si>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</si>
  <si>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</si>
  <si>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</si>
  <si>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</si>
  <si>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</si>
  <si>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</si>
  <si>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</si>
  <si>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</si>
  <si>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</si>
  <si>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</si>
  <si>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</si>
  <si>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</si>
  <si>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</si>
  <si>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</si>
  <si>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</si>
  <si>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</si>
  <si>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</si>
  <si>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</si>
  <si>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</si>
  <si>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</si>
  <si>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</si>
  <si>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</si>
  <si>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</si>
  <si>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</si>
  <si>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</si>
  <si>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</si>
  <si>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</si>
  <si>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</si>
  <si>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</si>
  <si>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</si>
  <si>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</si>
  <si>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</si>
  <si>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</si>
  <si>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</si>
  <si>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</si>
  <si>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</si>
  <si>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</si>
  <si>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</si>
  <si>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</si>
  <si>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</si>
  <si>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</si>
  <si>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</si>
  <si>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</si>
  <si>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</si>
  <si>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</si>
  <si>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</si>
  <si>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</si>
  <si>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</si>
  <si>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</si>
  <si>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</si>
  <si>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</si>
  <si>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</si>
  <si>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</si>
  <si>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</si>
  <si>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</si>
  <si>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</si>
  <si>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</si>
  <si>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</si>
  <si>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</si>
  <si>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</si>
  <si>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</si>
  <si>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</si>
  <si>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</si>
  <si>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</si>
  <si>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</si>
  <si>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</si>
  <si>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</si>
  <si>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</si>
  <si>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</si>
  <si>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</si>
  <si>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</si>
  <si>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</si>
  <si>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</si>
  <si>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</si>
  <si>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</si>
  <si>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</si>
  <si>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</si>
  <si>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</si>
  <si>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</si>
  <si>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</si>
  <si>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</si>
  <si>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</si>
  <si>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</si>
  <si>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</si>
  <si>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</si>
  <si>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</si>
  <si>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</si>
  <si>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</si>
  <si>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</si>
  <si>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</si>
  <si>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</si>
  <si>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</si>
  <si>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</si>
  <si>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</si>
  <si>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</si>
  <si>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</si>
  <si>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</si>
  <si>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</si>
  <si>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</si>
  <si>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</si>
  <si>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</si>
  <si>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</si>
  <si>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</si>
  <si>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</si>
  <si>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</si>
  <si>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</si>
  <si>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</si>
  <si>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</si>
  <si>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</si>
  <si>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</si>
  <si>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</si>
  <si>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</si>
  <si>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</si>
  <si>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</si>
  <si>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</si>
  <si>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</si>
  <si>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</si>
  <si>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</si>
  <si>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</si>
  <si>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</si>
  <si>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</si>
  <si>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</si>
  <si>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</si>
  <si>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</si>
  <si>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</si>
  <si>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</si>
  <si>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</si>
  <si>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</si>
  <si>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</si>
  <si>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</si>
  <si>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</si>
  <si>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</si>
  <si>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</si>
  <si>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</si>
  <si>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</si>
  <si>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</si>
  <si>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</si>
  <si>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</si>
  <si>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</si>
  <si>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</si>
  <si>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</si>
  <si>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</si>
  <si>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</si>
  <si>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</si>
  <si>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</si>
  <si>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</si>
  <si>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</si>
  <si>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</si>
  <si>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</si>
  <si>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</si>
  <si>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</si>
  <si>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</si>
  <si>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</si>
  <si>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</si>
  <si>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</si>
  <si>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</si>
  <si>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</si>
  <si>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</si>
  <si>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</si>
  <si>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</si>
  <si>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</si>
  <si>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</si>
  <si>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</si>
  <si>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</si>
  <si>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</si>
  <si>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</si>
  <si>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</si>
  <si>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</si>
  <si>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</si>
  <si>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</si>
  <si>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</si>
  <si>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</si>
  <si>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</si>
  <si>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</si>
  <si>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</si>
  <si>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</si>
  <si>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</si>
  <si>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</si>
  <si>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</si>
  <si>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</si>
  <si>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</si>
  <si>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</si>
  <si>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</si>
  <si>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</si>
  <si>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</si>
  <si>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</si>
  <si>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</si>
  <si>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</si>
  <si>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</si>
  <si>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</si>
  <si>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</si>
  <si>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</si>
  <si>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</si>
  <si>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</si>
  <si>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</si>
  <si>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</si>
  <si>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</si>
  <si>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</si>
  <si>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</si>
  <si>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</si>
  <si>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</si>
  <si>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</si>
  <si>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</si>
  <si>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</si>
  <si>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</si>
  <si>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</si>
  <si>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</si>
  <si>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</si>
  <si>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</si>
  <si>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</si>
  <si>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</si>
  <si>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</si>
  <si>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</si>
  <si>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</si>
  <si>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</si>
  <si>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</si>
  <si>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</si>
  <si>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</si>
  <si>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</si>
  <si>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</si>
  <si>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</si>
  <si>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</si>
  <si>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</si>
  <si>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</si>
  <si>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</si>
  <si>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</si>
  <si>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</si>
  <si>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</si>
  <si>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</si>
  <si>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</si>
  <si>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</si>
  <si>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</si>
  <si>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</si>
  <si>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</si>
  <si>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</si>
  <si>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</si>
  <si>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</si>
  <si>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</si>
  <si>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</si>
  <si>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</si>
  <si>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</si>
  <si>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</si>
  <si>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</si>
  <si>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</si>
  <si>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</si>
  <si>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</si>
  <si>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</si>
  <si>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</si>
  <si>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</si>
  <si>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</si>
  <si>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</si>
  <si>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</si>
  <si>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</si>
  <si>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</si>
  <si>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</si>
  <si>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</si>
  <si>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</si>
  <si>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</si>
  <si>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</si>
  <si>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</si>
  <si>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</si>
  <si>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</si>
  <si>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</si>
  <si>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</si>
  <si>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</si>
  <si>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</si>
  <si>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</si>
  <si>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</si>
  <si>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</si>
  <si>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</si>
  <si>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</si>
  <si>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</si>
  <si>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</si>
  <si>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</si>
  <si>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</si>
  <si>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</si>
  <si>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</si>
  <si>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</si>
  <si>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</si>
  <si>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</si>
  <si>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</si>
  <si>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</si>
  <si>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</si>
  <si>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</si>
  <si>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</si>
  <si>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</si>
  <si>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</si>
  <si>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</si>
  <si>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</si>
  <si>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</si>
  <si>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</si>
  <si>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</si>
  <si>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</si>
  <si>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</si>
  <si>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</si>
  <si>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</si>
  <si>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</si>
  <si>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</si>
  <si>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</si>
  <si>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</si>
  <si>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</si>
  <si>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</si>
  <si>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</si>
  <si>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</si>
  <si>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</si>
  <si>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</si>
  <si>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</si>
  <si>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</si>
  <si>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</si>
  <si>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</si>
  <si>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</si>
  <si>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</si>
  <si>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</si>
  <si>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</si>
  <si>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</si>
  <si>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</si>
  <si>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</si>
  <si>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</si>
  <si>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</si>
  <si>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</si>
  <si>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</si>
  <si>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</si>
  <si>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</si>
  <si>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</si>
  <si>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</si>
  <si>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</si>
  <si>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</si>
  <si>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</si>
  <si>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</si>
  <si>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</si>
  <si>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</si>
  <si>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</si>
  <si>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</si>
  <si>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</si>
  <si>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</si>
  <si>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</si>
  <si>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</si>
  <si>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</si>
  <si>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</si>
  <si>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</si>
  <si>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</si>
  <si>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</si>
  <si>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</si>
  <si>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</si>
  <si>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</si>
  <si>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</si>
  <si>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</si>
  <si>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</si>
  <si>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</si>
  <si>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</si>
  <si>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</si>
  <si>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</si>
  <si>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</si>
  <si>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</si>
  <si>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</si>
  <si>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</si>
  <si>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</si>
  <si>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</si>
  <si>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</si>
  <si>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</si>
  <si>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</si>
  <si>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</si>
  <si>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</si>
  <si>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</si>
  <si>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</si>
  <si>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</si>
  <si>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</si>
  <si>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</si>
  <si>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</si>
  <si>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</si>
  <si>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</si>
  <si>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</si>
  <si>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</si>
  <si>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</si>
  <si>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</si>
  <si>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</si>
  <si>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</si>
  <si>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</si>
  <si>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</si>
  <si>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</si>
  <si>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</si>
  <si>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</si>
  <si>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</si>
  <si>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</si>
  <si>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</si>
  <si>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</si>
  <si>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</si>
  <si>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</si>
  <si>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</si>
  <si>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</si>
  <si>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</si>
  <si>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</si>
  <si>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</si>
  <si>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</si>
  <si>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</si>
  <si>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</si>
  <si>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</si>
  <si>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</si>
  <si>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</si>
  <si>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</si>
  <si>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</si>
  <si>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</si>
  <si>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</si>
  <si>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</si>
  <si>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</si>
  <si>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</si>
  <si>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</si>
  <si>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</si>
  <si>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</si>
  <si>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</si>
  <si>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</si>
  <si>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</si>
  <si>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</si>
  <si>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</si>
  <si>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</si>
  <si>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</si>
  <si>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</si>
  <si>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</si>
  <si>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</si>
  <si>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</si>
  <si>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</si>
  <si>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</si>
  <si>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</si>
  <si>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</si>
  <si>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</si>
  <si>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</si>
  <si>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</si>
  <si>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</si>
  <si>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</si>
  <si>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</si>
  <si>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</si>
  <si>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</si>
  <si>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</si>
  <si>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</si>
  <si>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</si>
  <si>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</si>
  <si>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</si>
  <si>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</si>
  <si>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</si>
  <si>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</si>
  <si>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</si>
  <si>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</si>
  <si>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</si>
  <si>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</si>
  <si>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</si>
  <si>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</si>
  <si>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</si>
  <si>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</si>
  <si>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</si>
  <si>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</si>
  <si>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</si>
  <si>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</si>
  <si>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</si>
  <si>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</si>
  <si>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</si>
  <si>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</si>
  <si>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</si>
  <si>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</si>
  <si>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</si>
  <si>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</si>
  <si>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</si>
  <si>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</si>
  <si>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</si>
  <si>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</si>
  <si>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</si>
  <si>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</si>
  <si>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</si>
  <si>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</si>
  <si>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</si>
  <si>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</si>
  <si>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</si>
  <si>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</si>
  <si>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</si>
  <si>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</si>
  <si>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</si>
  <si>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</si>
  <si>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</si>
  <si>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</si>
  <si>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</si>
  <si>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</si>
  <si>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</si>
  <si>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</si>
  <si>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</si>
  <si>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</si>
  <si>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</si>
  <si>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</si>
  <si>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</si>
  <si>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</si>
  <si>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</si>
  <si>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</si>
  <si>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</si>
  <si>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</si>
  <si>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</si>
  <si>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</si>
  <si>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</si>
  <si>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</si>
  <si>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</si>
  <si>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</si>
  <si>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</si>
  <si>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</si>
  <si>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</si>
  <si>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</si>
  <si>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</si>
  <si>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</si>
  <si>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</si>
  <si>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</si>
  <si>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</si>
  <si>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</si>
  <si>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</si>
  <si>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</si>
  <si>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</si>
  <si>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</si>
  <si>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</si>
  <si>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</si>
  <si>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</si>
  <si>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</si>
  <si>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</si>
  <si>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</si>
  <si>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</si>
  <si>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</si>
  <si>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</si>
  <si>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</si>
  <si>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</si>
  <si>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</si>
  <si>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</si>
  <si>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</si>
  <si>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</si>
  <si>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</si>
  <si>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</si>
  <si>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</si>
  <si>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</si>
  <si>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</si>
  <si>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</si>
  <si>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</si>
  <si>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</si>
  <si>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</si>
  <si>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</si>
  <si>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</si>
  <si>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</si>
  <si>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</si>
  <si>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</si>
  <si>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</si>
  <si>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</si>
  <si>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</si>
  <si>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</si>
  <si>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</si>
  <si>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</si>
  <si>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</si>
  <si>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</si>
  <si>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</si>
  <si>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</si>
  <si>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</si>
  <si>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</si>
  <si>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</si>
  <si>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</si>
  <si>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</si>
  <si>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</si>
  <si>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</si>
  <si>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</si>
  <si>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</si>
  <si>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</si>
  <si>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</si>
  <si>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</si>
  <si>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</si>
  <si>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</si>
  <si>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</si>
  <si>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</si>
  <si>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</si>
  <si>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</si>
  <si>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</si>
  <si>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</si>
  <si>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</si>
  <si>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</si>
  <si>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</si>
  <si>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</si>
  <si>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</si>
  <si>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</si>
  <si>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</si>
  <si>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</si>
  <si>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</si>
  <si>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</si>
  <si>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</si>
  <si>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</si>
  <si>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</si>
  <si>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</si>
  <si>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</si>
  <si>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</si>
  <si>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</si>
  <si>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</si>
  <si>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</si>
  <si>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</si>
  <si>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</si>
  <si>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</si>
  <si>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</si>
  <si>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</si>
  <si>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</si>
  <si>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</si>
  <si>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</si>
  <si>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</si>
  <si>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</si>
  <si>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</si>
  <si>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</si>
  <si>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</si>
  <si>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</si>
  <si>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</si>
  <si>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</si>
  <si>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</si>
  <si>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</si>
  <si>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</si>
  <si>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</si>
  <si>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</si>
  <si>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</si>
  <si>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</si>
  <si>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</si>
  <si>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</si>
  <si>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</si>
  <si>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</si>
  <si>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</si>
  <si>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</si>
  <si>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</si>
  <si>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</si>
  <si>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</si>
  <si>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</si>
  <si>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</si>
  <si>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</si>
  <si>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</si>
  <si>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</si>
  <si>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</si>
  <si>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</si>
  <si>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</si>
  <si>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</si>
  <si>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</si>
  <si>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</si>
  <si>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</si>
  <si>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</si>
  <si>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</si>
  <si>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</si>
  <si>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</si>
  <si>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</si>
  <si>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</si>
  <si>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</si>
  <si>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</si>
  <si>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</si>
  <si>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</si>
  <si>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</si>
  <si>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</si>
  <si>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</si>
  <si>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</si>
  <si>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</si>
  <si>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</si>
  <si>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</si>
  <si>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</si>
  <si>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</si>
  <si>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</si>
  <si>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</si>
  <si>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</si>
  <si>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</si>
  <si>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</si>
  <si>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</si>
  <si>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</si>
  <si>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</si>
  <si>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</si>
  <si>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</si>
  <si>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</si>
  <si>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</si>
  <si>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</si>
  <si>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</si>
  <si>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</si>
  <si>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</si>
  <si>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</si>
  <si>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</si>
  <si>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</si>
  <si>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</si>
  <si>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</si>
  <si>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</si>
  <si>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</si>
  <si>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</si>
  <si>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</si>
  <si>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</si>
  <si>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</si>
  <si>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</si>
  <si>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</si>
  <si>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</si>
  <si>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</si>
  <si>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</si>
  <si>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</si>
  <si>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</si>
  <si>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</si>
  <si>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</si>
  <si>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</si>
  <si>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</si>
  <si>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</si>
  <si>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</si>
  <si>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</si>
  <si>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</si>
  <si>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</si>
  <si>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</si>
  <si>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</si>
  <si>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</si>
  <si>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</si>
  <si>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</si>
  <si>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</si>
  <si>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</si>
  <si>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</si>
  <si>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</si>
  <si>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</si>
  <si>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</si>
  <si>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</si>
  <si>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</si>
  <si>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</si>
  <si>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</si>
  <si>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</si>
  <si>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</si>
  <si>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</si>
  <si>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</si>
  <si>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</si>
  <si>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</si>
  <si>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</si>
  <si>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</si>
  <si>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</si>
  <si>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</si>
  <si>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</si>
  <si>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</si>
  <si>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</si>
  <si>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</si>
  <si>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</si>
  <si>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</si>
  <si>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</si>
  <si>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</si>
  <si>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</si>
  <si>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</si>
  <si>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</si>
  <si>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</si>
  <si>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</si>
  <si>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</si>
  <si>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</si>
  <si>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</si>
  <si>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</si>
  <si>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</si>
  <si>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</si>
  <si>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</si>
  <si>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</si>
  <si>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</si>
  <si>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</si>
  <si>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</si>
  <si>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</si>
  <si>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</si>
  <si>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</si>
  <si>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</si>
  <si>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</si>
  <si>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</si>
  <si>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</si>
  <si>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</si>
  <si>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</si>
  <si>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</si>
  <si>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</si>
  <si>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</si>
  <si>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</si>
  <si>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</si>
  <si>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</si>
  <si>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</si>
  <si>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</si>
  <si>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</si>
  <si>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</si>
  <si>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</si>
  <si>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</si>
  <si>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</si>
  <si>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</si>
  <si>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</si>
  <si>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</si>
  <si>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</si>
  <si>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</si>
  <si>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</si>
  <si>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</si>
  <si>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</si>
  <si>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</si>
  <si>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</si>
  <si>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</si>
  <si>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</si>
  <si>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</si>
  <si>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</si>
  <si>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</si>
  <si>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</si>
  <si>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</si>
  <si>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</si>
  <si>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</si>
  <si>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</si>
  <si>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</si>
  <si>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</si>
  <si>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</si>
  <si>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</si>
  <si>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</si>
  <si>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</si>
  <si>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</si>
  <si>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</si>
  <si>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</si>
  <si>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</si>
  <si>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</si>
  <si>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</si>
  <si>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</si>
  <si>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</si>
  <si>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</si>
  <si>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</si>
  <si>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</si>
  <si>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</si>
  <si>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</si>
  <si>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</si>
  <si>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</si>
  <si>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</si>
  <si>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</si>
  <si>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</si>
  <si>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</si>
  <si>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</si>
  <si>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</si>
  <si>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</si>
  <si>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</si>
  <si>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</si>
  <si>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</si>
  <si>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</si>
  <si>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</si>
  <si>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</si>
  <si>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</si>
  <si>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</si>
  <si>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</si>
  <si>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</si>
  <si>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</si>
  <si>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</si>
  <si>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</si>
  <si>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</si>
  <si>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</si>
  <si>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</si>
  <si>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</si>
  <si>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</si>
  <si>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</si>
  <si>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</si>
  <si>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</si>
  <si>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</si>
  <si>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</si>
  <si>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</si>
  <si>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</si>
  <si>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</si>
  <si>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</si>
  <si>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</si>
  <si>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</si>
  <si>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</si>
  <si>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</si>
  <si>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</si>
  <si>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</si>
  <si>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</si>
  <si>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</si>
  <si>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</si>
  <si>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</si>
  <si>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</si>
  <si>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</si>
  <si>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</si>
  <si>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</si>
  <si>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</si>
  <si>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</si>
  <si>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</si>
  <si>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</si>
  <si>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</si>
  <si>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</si>
  <si>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</si>
  <si>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</si>
  <si>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</si>
  <si>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</si>
  <si>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</si>
  <si>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</si>
  <si>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</si>
  <si>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</si>
  <si>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</si>
  <si>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</si>
  <si>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</si>
  <si>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</si>
  <si>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</si>
  <si>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</si>
  <si>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</si>
  <si>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</si>
  <si>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</si>
  <si>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</si>
  <si>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</si>
  <si>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</si>
  <si>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</si>
  <si>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</si>
  <si>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</si>
  <si>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</si>
  <si>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</si>
  <si>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</si>
  <si>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</si>
  <si>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</si>
  <si>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</si>
  <si>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</si>
  <si>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</si>
  <si>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</si>
  <si>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</si>
  <si>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</si>
  <si>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</si>
  <si>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</si>
  <si>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</si>
  <si>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</si>
  <si>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</si>
  <si>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</si>
  <si>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</si>
  <si>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</si>
  <si>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</si>
  <si>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</si>
  <si>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</si>
  <si>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</si>
  <si>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</si>
  <si>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</si>
  <si>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</si>
  <si>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</si>
  <si>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</si>
  <si>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</si>
  <si>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</si>
  <si>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</si>
  <si>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</si>
  <si>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</si>
  <si>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</si>
  <si>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</si>
  <si>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</si>
  <si>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</si>
  <si>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</si>
  <si>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</si>
  <si>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</si>
  <si>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</si>
  <si>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</si>
  <si>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</si>
  <si>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</si>
  <si>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</si>
  <si>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</si>
  <si>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</si>
  <si>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</si>
  <si>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</si>
  <si>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</si>
  <si>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</si>
  <si>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</si>
  <si>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</si>
  <si>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</si>
  <si>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</si>
  <si>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</si>
  <si>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</si>
  <si>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</si>
  <si>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</si>
  <si>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</si>
  <si>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</si>
  <si>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</si>
  <si>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</si>
  <si>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</si>
  <si>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</si>
  <si>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</si>
  <si>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</si>
  <si>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</si>
  <si>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</si>
  <si>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</si>
  <si>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</si>
  <si>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</si>
  <si>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</si>
  <si>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</si>
  <si>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</si>
  <si>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</si>
  <si>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</si>
  <si>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</si>
  <si>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</si>
  <si>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</si>
  <si>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</si>
  <si>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</si>
  <si>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</si>
  <si>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</si>
  <si>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</si>
  <si>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</si>
  <si>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</si>
  <si>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</si>
  <si>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</si>
  <si>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</si>
  <si>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</si>
  <si>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</si>
  <si>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</si>
  <si>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</si>
  <si>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</si>
  <si>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</si>
  <si>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</si>
  <si>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</si>
  <si>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</si>
  <si>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</si>
  <si>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</si>
  <si>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</si>
  <si>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</si>
  <si>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</si>
  <si>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</si>
  <si>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</si>
  <si>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</si>
  <si>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</si>
  <si>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</si>
  <si>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</si>
  <si>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</si>
  <si>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</si>
  <si>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</si>
  <si>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</si>
  <si>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</si>
  <si>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</si>
  <si>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</si>
  <si>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</si>
  <si>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</si>
  <si>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</si>
  <si>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</si>
  <si>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</si>
  <si>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</si>
  <si>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</si>
  <si>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</si>
  <si>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</si>
  <si>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</si>
  <si>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</si>
  <si>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</si>
  <si>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</si>
  <si>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</si>
  <si>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</si>
  <si>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</si>
  <si>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</si>
  <si>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</si>
  <si>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</si>
  <si>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</si>
  <si>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</si>
  <si>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</si>
  <si>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</si>
  <si>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</si>
  <si>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</si>
  <si>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</si>
  <si>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</si>
  <si>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</si>
  <si>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</si>
  <si>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</si>
  <si>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</si>
  <si>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</si>
  <si>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</si>
  <si>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</si>
  <si>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</si>
  <si>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</si>
  <si>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</si>
  <si>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</si>
  <si>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</si>
  <si>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</si>
  <si>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</si>
  <si>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</si>
  <si>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</si>
  <si>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</si>
  <si>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</si>
  <si>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</si>
  <si>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</si>
  <si>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</si>
  <si>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</si>
  <si>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</si>
  <si>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</si>
  <si>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</si>
  <si>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</si>
  <si>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</si>
  <si>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</si>
  <si>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</si>
  <si>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</si>
  <si>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</si>
  <si>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</si>
  <si>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</si>
  <si>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</si>
  <si>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</si>
  <si>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</si>
  <si>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</si>
  <si>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</si>
  <si>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</si>
  <si>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</si>
  <si>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</si>
  <si>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</si>
  <si>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</si>
  <si>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</si>
  <si>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</si>
  <si>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</si>
  <si>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</si>
  <si>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</si>
  <si>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</si>
  <si>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</si>
  <si>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</si>
  <si>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</si>
  <si>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</si>
  <si>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</si>
  <si>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</si>
  <si>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</si>
  <si>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</si>
  <si>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</si>
  <si>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</si>
  <si>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</si>
  <si>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</si>
  <si>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</si>
  <si>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</si>
  <si>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</si>
  <si>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</si>
  <si>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</si>
  <si>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</si>
  <si>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</si>
  <si>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</si>
  <si>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</si>
  <si>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</si>
  <si>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</si>
  <si>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</si>
  <si>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</si>
  <si>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</si>
  <si>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</si>
  <si>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</si>
  <si>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</si>
  <si>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</si>
  <si>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</si>
  <si>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</si>
  <si>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</si>
  <si>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</si>
  <si>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</si>
  <si>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</si>
  <si>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</si>
  <si>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</si>
  <si>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</si>
  <si>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</si>
  <si>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</si>
  <si>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</si>
  <si>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</si>
  <si>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</si>
  <si>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</si>
  <si>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</si>
  <si>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</si>
  <si>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</si>
  <si>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</si>
  <si>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</si>
  <si>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</si>
  <si>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</si>
  <si>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</si>
  <si>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</si>
  <si>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</si>
  <si>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</si>
  <si>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</si>
  <si>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</si>
  <si>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</si>
  <si>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</si>
  <si>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</si>
  <si>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</si>
  <si>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</si>
  <si>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</si>
  <si>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</si>
  <si>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</si>
  <si>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</si>
  <si>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</si>
  <si>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</si>
  <si>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</si>
  <si>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</si>
  <si>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</si>
  <si>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</si>
  <si>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</si>
  <si>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</si>
  <si>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</si>
  <si>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</si>
  <si>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</si>
  <si>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</si>
  <si>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</si>
  <si>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</si>
  <si>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</si>
  <si>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</si>
  <si>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</si>
  <si>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</si>
  <si>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</si>
  <si>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</si>
  <si>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</si>
  <si>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</si>
  <si>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</si>
  <si>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</si>
  <si>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</si>
  <si>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</si>
  <si>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</si>
  <si>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</si>
  <si>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</si>
  <si>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</si>
  <si>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</si>
  <si>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</si>
  <si>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</si>
  <si>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</si>
  <si>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</si>
  <si>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</si>
  <si>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</si>
  <si>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</si>
  <si>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</si>
  <si>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</si>
  <si>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</si>
  <si>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</si>
  <si>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</si>
  <si>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</si>
  <si>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</si>
  <si>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</si>
  <si>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</si>
  <si>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</si>
  <si>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</si>
  <si>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</si>
  <si>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</si>
  <si>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</si>
  <si>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</si>
  <si>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</si>
  <si>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</si>
  <si>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</si>
  <si>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</si>
  <si>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</si>
  <si>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</si>
  <si>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</si>
  <si>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</si>
  <si>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</si>
  <si>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</si>
  <si>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</si>
  <si>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</si>
  <si>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</si>
  <si>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</si>
  <si>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</si>
  <si>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</si>
  <si>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</si>
  <si>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</si>
  <si>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</si>
  <si>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</si>
  <si>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</si>
  <si>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</si>
  <si>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</si>
  <si>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</si>
  <si>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</si>
  <si>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</si>
  <si>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</si>
  <si>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</si>
  <si>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</si>
  <si>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</si>
  <si>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</si>
  <si>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</si>
  <si>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</si>
  <si>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</si>
  <si>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</si>
  <si>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</si>
  <si>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</si>
  <si>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</si>
  <si>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</si>
  <si>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</si>
  <si>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</si>
  <si>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</si>
  <si>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</si>
  <si>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</si>
  <si>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</si>
  <si>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</si>
  <si>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</si>
  <si>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</si>
  <si>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</si>
  <si>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</si>
  <si>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</si>
  <si>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</si>
  <si>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</si>
  <si>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</si>
  <si>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</si>
  <si>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</si>
  <si>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</si>
  <si>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</si>
  <si>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</si>
  <si>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</si>
  <si>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</si>
  <si>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</si>
  <si>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</si>
  <si>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</si>
  <si>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</si>
  <si>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</si>
  <si>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</si>
  <si>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</si>
  <si>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</si>
  <si>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</si>
  <si>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</si>
  <si>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</si>
  <si>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</si>
  <si>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</si>
  <si>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</si>
  <si>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</si>
  <si>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</si>
  <si>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</si>
  <si>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</si>
  <si>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</si>
  <si>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</si>
  <si>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</si>
  <si>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</si>
  <si>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</si>
  <si>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</si>
  <si>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</si>
  <si>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</si>
  <si>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</si>
  <si>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</si>
  <si>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</si>
  <si>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</si>
  <si>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</si>
  <si>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</si>
  <si>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</si>
  <si>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</si>
  <si>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</si>
  <si>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</si>
  <si>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</si>
  <si>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</si>
  <si>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</si>
  <si>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</si>
  <si>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</si>
  <si>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</si>
  <si>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</si>
  <si>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</si>
  <si>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</si>
  <si>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</si>
  <si>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</si>
  <si>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</si>
  <si>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</si>
  <si>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</si>
  <si>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</si>
  <si>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</si>
  <si>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</si>
  <si>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</si>
  <si>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</si>
  <si>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</si>
  <si>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</si>
  <si>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</si>
  <si>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</si>
  <si>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</si>
  <si>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</si>
  <si>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</si>
  <si>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</si>
  <si>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</si>
  <si>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</si>
  <si>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</si>
  <si>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</si>
  <si>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</si>
  <si>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</si>
  <si>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</si>
  <si>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</si>
  <si>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</si>
  <si>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</si>
  <si>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</si>
  <si>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</si>
  <si>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</si>
  <si>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</si>
  <si>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</si>
  <si>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</si>
  <si>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</si>
  <si>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</si>
  <si>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</si>
  <si>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</si>
  <si>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</si>
  <si>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</si>
  <si>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</si>
  <si>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</si>
  <si>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</si>
  <si>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</si>
  <si>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</si>
  <si>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</si>
  <si>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</si>
  <si>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</si>
  <si>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</si>
  <si>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</si>
  <si>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</si>
  <si>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</si>
  <si>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</si>
  <si>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</si>
  <si>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</si>
  <si>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</si>
  <si>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</si>
  <si>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</si>
  <si>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</si>
  <si>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</si>
  <si>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</si>
  <si>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</si>
  <si>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</si>
  <si>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</si>
  <si>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</si>
  <si>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</si>
  <si>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</si>
  <si>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</si>
  <si>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</si>
  <si>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</si>
  <si>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</si>
  <si>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</si>
  <si>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</si>
  <si>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</si>
  <si>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</si>
  <si>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</si>
  <si>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</si>
  <si>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</si>
  <si>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</si>
  <si>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</si>
  <si>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</si>
  <si>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</si>
  <si>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</si>
  <si>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</si>
  <si>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</si>
  <si>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</si>
  <si>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</si>
  <si>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</si>
  <si>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</si>
  <si>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</si>
  <si>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</si>
  <si>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</si>
  <si>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</si>
  <si>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</si>
  <si>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</si>
  <si>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</si>
  <si>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</si>
  <si>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</si>
  <si>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</si>
  <si>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</si>
  <si>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</si>
  <si>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</si>
  <si>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</si>
  <si>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</si>
  <si>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</si>
  <si>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</si>
  <si>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</si>
  <si>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</si>
  <si>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</si>
  <si>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</si>
  <si>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</si>
  <si>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</si>
  <si>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</si>
  <si>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</si>
  <si>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</si>
  <si>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</si>
  <si>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</si>
  <si>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</si>
  <si>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</si>
  <si>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</si>
  <si>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</si>
  <si>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</si>
  <si>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</si>
  <si>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</si>
  <si>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</si>
  <si>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</si>
  <si>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</si>
  <si>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</si>
  <si>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</si>
  <si>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</si>
  <si>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</si>
  <si>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</si>
  <si>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</si>
  <si>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</si>
  <si>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</si>
  <si>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</si>
  <si>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</si>
  <si>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</si>
  <si>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</si>
  <si>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</si>
  <si>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</si>
  <si>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</si>
  <si>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</si>
  <si>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</si>
  <si>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</si>
  <si>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</si>
  <si>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</si>
  <si>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</si>
  <si>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</si>
  <si>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</si>
  <si>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</si>
  <si>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</si>
  <si>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</si>
  <si>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</si>
  <si>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</si>
  <si>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</si>
  <si>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</si>
  <si>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</si>
  <si>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</si>
  <si>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</si>
  <si>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</si>
  <si>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</si>
  <si>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</si>
  <si>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</si>
  <si>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</si>
  <si>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</si>
  <si>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</si>
  <si>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</si>
  <si>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</si>
  <si>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</si>
  <si>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</si>
  <si>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</si>
  <si>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</si>
  <si>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</si>
  <si>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</si>
  <si>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</si>
  <si>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</si>
  <si>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</si>
  <si>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</si>
  <si>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</si>
  <si>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</si>
  <si>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</si>
  <si>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</si>
  <si>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</si>
  <si>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</si>
  <si>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</si>
  <si>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</si>
  <si>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</si>
  <si>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</si>
  <si>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</si>
  <si>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</si>
  <si>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</si>
  <si>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</si>
  <si>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</si>
  <si>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</si>
  <si>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</si>
  <si>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</si>
  <si>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</si>
  <si>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</si>
  <si>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</si>
  <si>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</si>
  <si>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</si>
  <si>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</si>
  <si>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</si>
  <si>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</si>
  <si>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</si>
  <si>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</si>
  <si>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</si>
  <si>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</si>
  <si>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</si>
  <si>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</si>
  <si>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</si>
  <si>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</si>
  <si>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</si>
  <si>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</si>
  <si>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</si>
  <si>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</si>
  <si>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</si>
  <si>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</si>
  <si>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</si>
  <si>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</si>
  <si>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</si>
  <si>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</si>
  <si>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</si>
  <si>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</si>
  <si>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</si>
  <si>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</si>
  <si>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</si>
  <si>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</si>
  <si>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</si>
  <si>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</si>
  <si>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</si>
  <si>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</si>
  <si>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</si>
  <si>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</si>
  <si>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</si>
  <si>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</si>
  <si>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</si>
  <si>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</si>
  <si>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</si>
  <si>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</si>
  <si>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</si>
  <si>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</si>
  <si>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</si>
  <si>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</si>
  <si>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</si>
  <si>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</si>
  <si>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</si>
  <si>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</si>
  <si>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</si>
  <si>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</si>
  <si>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</si>
  <si>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</si>
  <si>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</si>
  <si>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</si>
  <si>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</si>
  <si>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</si>
  <si>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</si>
  <si>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</si>
  <si>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</si>
  <si>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</si>
  <si>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</si>
  <si>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</si>
  <si>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</si>
  <si>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</si>
  <si>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</si>
  <si>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</si>
  <si>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</si>
  <si>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</si>
  <si>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</si>
  <si>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</si>
  <si>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</si>
  <si>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</si>
  <si>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</si>
  <si>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</si>
  <si>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</si>
  <si>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</si>
  <si>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</si>
  <si>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</si>
  <si>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</si>
  <si>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</si>
  <si>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</si>
  <si>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</si>
  <si>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</si>
  <si>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</si>
  <si>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</si>
  <si>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</si>
  <si>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</si>
  <si>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</si>
  <si>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</si>
  <si>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</si>
  <si>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</si>
  <si>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</si>
  <si>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</si>
  <si>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</si>
  <si>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</si>
  <si>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</si>
  <si>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</si>
  <si>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</si>
  <si>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</si>
  <si>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</si>
  <si>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</si>
  <si>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</si>
  <si>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</si>
  <si>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</si>
  <si>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</si>
  <si>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</si>
  <si>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</si>
  <si>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</si>
  <si>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</si>
  <si>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</si>
  <si>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</si>
  <si>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</si>
  <si>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</si>
  <si>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</si>
  <si>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</si>
  <si>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</si>
  <si>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</si>
  <si>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</si>
  <si>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</si>
  <si>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</si>
  <si>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</si>
  <si>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</si>
  <si>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</si>
  <si>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</si>
  <si>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</si>
  <si>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</si>
  <si>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</si>
  <si>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</si>
  <si>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</si>
  <si>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</si>
  <si>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</si>
  <si>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</si>
  <si>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</si>
  <si>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</si>
  <si>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</si>
  <si>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</si>
  <si>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</si>
  <si>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</si>
  <si>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</si>
  <si>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</si>
  <si>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</si>
  <si>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</si>
  <si>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</si>
  <si>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</si>
  <si>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</si>
  <si>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</si>
  <si>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</si>
  <si>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</si>
  <si>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</si>
  <si>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</si>
  <si>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</si>
  <si>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</si>
  <si>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</si>
  <si>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</si>
  <si>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</si>
  <si>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</si>
  <si>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</si>
  <si>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</si>
  <si>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</si>
  <si>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</si>
  <si>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</si>
  <si>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</si>
  <si>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</si>
  <si>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</si>
  <si>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</si>
  <si>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</si>
  <si>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</si>
  <si>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</si>
  <si>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</si>
  <si>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</si>
  <si>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</si>
  <si>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</si>
  <si>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</si>
  <si>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</si>
  <si>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</si>
  <si>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</si>
  <si>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</si>
  <si>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</si>
  <si>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</si>
  <si>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</si>
  <si>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</si>
  <si>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</si>
  <si>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</si>
  <si>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</si>
  <si>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</si>
  <si>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</si>
  <si>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</si>
  <si>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</si>
  <si>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</si>
  <si>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</si>
  <si>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</si>
  <si>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</si>
  <si>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</si>
  <si>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</si>
  <si>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</si>
  <si>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</si>
  <si>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</si>
  <si>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</si>
  <si>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</si>
  <si>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</si>
  <si>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</si>
  <si>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</si>
  <si>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</si>
  <si>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</si>
  <si>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</si>
  <si>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</si>
  <si>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</si>
  <si>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</si>
  <si>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</si>
  <si>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</si>
  <si>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</si>
  <si>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</si>
  <si>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</si>
  <si>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</si>
  <si>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</si>
  <si>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</si>
  <si>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</si>
  <si>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</si>
  <si>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</si>
  <si>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</si>
  <si>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</si>
  <si>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</si>
  <si>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</si>
  <si>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</si>
  <si>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</si>
  <si>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</si>
  <si>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</si>
  <si>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</si>
  <si>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</si>
  <si>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</si>
  <si>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</si>
  <si>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</si>
  <si>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</si>
  <si>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</si>
  <si>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</si>
  <si>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</si>
  <si>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</si>
  <si>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</si>
  <si>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</si>
  <si>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</si>
  <si>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</si>
  <si>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</si>
  <si>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</si>
  <si>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</si>
  <si>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</si>
  <si>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</si>
  <si>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</si>
  <si>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</si>
  <si>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</si>
  <si>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</si>
  <si>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</si>
  <si>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</si>
  <si>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</si>
  <si>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</si>
  <si>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</si>
  <si>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</si>
  <si>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</si>
  <si>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</si>
  <si>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</si>
  <si>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</si>
  <si>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</si>
  <si>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</si>
  <si>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</si>
  <si>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</si>
  <si>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</si>
  <si>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</si>
  <si>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</si>
  <si>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</si>
  <si>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</si>
  <si>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</si>
  <si>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</si>
  <si>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</si>
  <si>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</si>
  <si>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</si>
  <si>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</si>
  <si>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</si>
  <si>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</si>
  <si>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</si>
  <si>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</si>
  <si>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</si>
  <si>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</si>
  <si>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</si>
  <si>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</si>
  <si>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</si>
  <si>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</si>
  <si>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</si>
  <si>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</si>
  <si>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</si>
  <si>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</si>
  <si>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</si>
  <si>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</si>
  <si>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</si>
  <si>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</si>
  <si>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</si>
  <si>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</si>
  <si>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</si>
  <si>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</si>
  <si>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</si>
  <si>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</si>
  <si>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</si>
  <si>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</si>
  <si>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</si>
  <si>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</si>
  <si>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</si>
  <si>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</si>
  <si>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</si>
  <si>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</si>
  <si>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</si>
  <si>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</si>
  <si>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</si>
  <si>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</si>
  <si>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</si>
  <si>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</si>
  <si>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</si>
  <si>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</si>
  <si>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</si>
  <si>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</si>
  <si>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</si>
  <si>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</si>
  <si>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</si>
  <si>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</si>
  <si>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</si>
  <si>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</si>
  <si>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</si>
  <si>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</si>
  <si>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</si>
  <si>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</si>
  <si>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</si>
  <si>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</si>
  <si>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</si>
  <si>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</si>
  <si>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</si>
  <si>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</si>
  <si>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</si>
  <si>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</si>
  <si>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</si>
  <si>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</si>
  <si>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</si>
  <si>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</si>
  <si>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</si>
  <si>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</si>
  <si>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</si>
  <si>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</si>
  <si>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</si>
  <si>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</si>
  <si>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</si>
  <si>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</si>
  <si>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</si>
  <si>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</si>
  <si>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</si>
  <si>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</si>
  <si>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</si>
  <si>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</si>
  <si>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</si>
  <si>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</si>
  <si>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</si>
  <si>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</si>
  <si>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</si>
  <si>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</si>
  <si>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</si>
  <si>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</si>
  <si>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</si>
  <si>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</si>
  <si>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</si>
  <si>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</si>
  <si>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</si>
  <si>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</si>
  <si>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</si>
  <si>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</si>
  <si>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</si>
  <si>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</si>
  <si>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</si>
  <si>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</si>
  <si>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</si>
  <si>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</si>
  <si>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</si>
  <si>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</si>
  <si>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</si>
  <si>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</si>
  <si>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</si>
  <si>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</si>
  <si>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</si>
  <si>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</si>
  <si>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</si>
  <si>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</si>
  <si>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</si>
  <si>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</si>
  <si>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</si>
  <si>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</si>
  <si>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</si>
  <si>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</si>
  <si>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</si>
  <si>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</si>
  <si>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</si>
  <si>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</si>
  <si>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</si>
  <si>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</si>
  <si>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</si>
  <si>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</si>
  <si>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</si>
  <si>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</si>
  <si>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</si>
  <si>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</si>
  <si>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</si>
  <si>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</si>
  <si>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</si>
  <si>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</si>
  <si>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</si>
  <si>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</si>
  <si>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</si>
  <si>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</si>
  <si>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</si>
  <si>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</si>
  <si>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</si>
  <si>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</si>
  <si>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</si>
  <si>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</si>
  <si>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</si>
  <si>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</si>
  <si>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</si>
  <si>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</si>
  <si>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</si>
  <si>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</si>
  <si>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</si>
  <si>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</si>
  <si>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</si>
  <si>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</si>
  <si>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</si>
  <si>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</si>
  <si>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</si>
  <si>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</si>
  <si>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</si>
  <si>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</si>
  <si>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</si>
  <si>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</si>
  <si>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</si>
  <si>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</si>
  <si>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</si>
  <si>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</si>
  <si>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</si>
  <si>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</si>
  <si>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</si>
  <si>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</si>
  <si>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</si>
  <si>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</si>
  <si>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</si>
  <si>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</si>
  <si>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</si>
  <si>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</si>
  <si>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</si>
  <si>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</si>
  <si>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</si>
  <si>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</si>
  <si>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</si>
  <si>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</si>
  <si>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</si>
  <si>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</si>
  <si>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</si>
  <si>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</si>
  <si>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</si>
  <si>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</si>
  <si>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</si>
  <si>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</si>
  <si>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</si>
  <si>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</si>
  <si>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</si>
  <si>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</si>
  <si>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</si>
  <si>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</si>
  <si>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</si>
  <si>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</si>
  <si>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</si>
  <si>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</si>
  <si>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</si>
  <si>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</si>
  <si>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</si>
  <si>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</si>
  <si>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</si>
  <si>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</si>
  <si>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</si>
  <si>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</si>
  <si>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</si>
  <si>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</si>
  <si>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</si>
  <si>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</si>
  <si>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</si>
  <si>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</si>
  <si>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</si>
  <si>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</si>
  <si>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</si>
  <si>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</si>
  <si>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</si>
  <si>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</si>
  <si>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</si>
  <si>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</si>
  <si>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</si>
  <si>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</si>
  <si>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</si>
  <si>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</si>
  <si>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</si>
  <si>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</si>
  <si>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</si>
  <si>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</si>
  <si>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</si>
  <si>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</si>
  <si>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</si>
  <si>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</si>
  <si>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</si>
  <si>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</si>
  <si>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</si>
  <si>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</si>
  <si>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</si>
  <si>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</si>
  <si>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</si>
  <si>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</si>
  <si>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</si>
  <si>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</si>
  <si>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</si>
  <si>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</si>
  <si>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</si>
  <si>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</si>
  <si>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</si>
  <si>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</si>
  <si>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</si>
  <si>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</si>
  <si>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</si>
  <si>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</si>
  <si>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</si>
  <si>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</si>
  <si>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</si>
  <si>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</si>
  <si>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</si>
  <si>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</si>
  <si>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</si>
  <si>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</si>
  <si>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</si>
  <si>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</si>
  <si>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</si>
  <si>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</si>
  <si>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</si>
  <si>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</si>
  <si>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</si>
  <si>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</si>
  <si>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</si>
  <si>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</si>
  <si>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</si>
  <si>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</si>
  <si>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</si>
  <si>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</si>
  <si>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</si>
  <si>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</si>
  <si>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</si>
  <si>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</si>
  <si>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</si>
  <si>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</si>
  <si>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</si>
  <si>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</si>
  <si>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</si>
  <si>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</si>
  <si>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</si>
  <si>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</si>
  <si>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</si>
  <si>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</si>
  <si>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</si>
  <si>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</si>
  <si>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</si>
  <si>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</si>
  <si>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</si>
  <si>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</si>
  <si>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</si>
  <si>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</si>
  <si>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</si>
  <si>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</si>
  <si>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</si>
  <si>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</si>
  <si>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</si>
  <si>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</si>
  <si>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</si>
  <si>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</si>
  <si>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</si>
  <si>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</si>
  <si>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</si>
  <si>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</si>
  <si>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</si>
  <si>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</si>
  <si>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</si>
  <si>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</si>
  <si>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</si>
  <si>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</si>
  <si>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</si>
  <si>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</si>
  <si>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</si>
  <si>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</si>
  <si>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</si>
  <si>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</si>
  <si>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</si>
  <si>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</si>
  <si>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</si>
  <si>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</si>
  <si>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</si>
  <si>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</si>
  <si>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</si>
  <si>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</si>
  <si>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</si>
  <si>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</si>
  <si>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</si>
  <si>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</si>
  <si>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</si>
  <si>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</si>
  <si>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</si>
  <si>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</si>
  <si>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</si>
  <si>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</si>
  <si>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</si>
  <si>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</si>
  <si>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</si>
  <si>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</si>
  <si>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</si>
  <si>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</si>
  <si>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</si>
  <si>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</si>
  <si>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</si>
  <si>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</si>
  <si>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</si>
  <si>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</si>
  <si>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</si>
  <si>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</si>
  <si>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</si>
  <si>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</si>
  <si>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</si>
  <si>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</si>
  <si>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</si>
  <si>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</si>
  <si>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</si>
  <si>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</si>
  <si>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</si>
  <si>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</si>
  <si>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</si>
  <si>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</si>
  <si>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</si>
  <si>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</si>
  <si>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</si>
  <si>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</si>
  <si>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</si>
  <si>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</si>
  <si>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</si>
  <si>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</si>
  <si>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</si>
  <si>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</si>
  <si>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</si>
  <si>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</si>
  <si>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</si>
  <si>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</si>
  <si>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</si>
  <si>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</si>
  <si>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</si>
  <si>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</si>
  <si>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</si>
  <si>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</si>
  <si>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</si>
  <si>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</si>
  <si>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</si>
  <si>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</si>
  <si>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</si>
  <si>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</si>
  <si>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</si>
  <si>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</si>
  <si>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</si>
  <si>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</si>
  <si>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</si>
  <si>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</si>
  <si>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</si>
  <si>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</si>
  <si>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</si>
  <si>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</si>
  <si>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</si>
  <si>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</si>
  <si>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</si>
  <si>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</si>
  <si>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</si>
  <si>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</si>
  <si>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</si>
  <si>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</si>
  <si>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</si>
  <si>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</si>
  <si>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</si>
  <si>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</si>
  <si>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</si>
  <si>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</si>
  <si>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</si>
  <si>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</si>
  <si>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</si>
  <si>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</si>
  <si>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</si>
  <si>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</si>
  <si>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</si>
  <si>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</si>
  <si>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</si>
  <si>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</si>
  <si>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</si>
  <si>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</si>
  <si>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</si>
  <si>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</si>
  <si>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</si>
  <si>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</si>
  <si>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</si>
  <si>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</si>
  <si>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</si>
  <si>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</si>
  <si>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</si>
  <si>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</si>
  <si>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</si>
  <si>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</si>
  <si>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</si>
  <si>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</si>
  <si>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</si>
  <si>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</si>
  <si>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</si>
  <si>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</si>
  <si>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</si>
  <si>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</si>
  <si>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</si>
  <si>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</si>
  <si>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</si>
  <si>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</si>
  <si>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</si>
  <si>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</si>
  <si>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</si>
  <si>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</si>
  <si>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</si>
  <si>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</si>
  <si>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</si>
  <si>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</si>
  <si>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</si>
  <si>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</si>
  <si>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</si>
  <si>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</si>
  <si>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</si>
  <si>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</si>
  <si>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</si>
  <si>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</si>
  <si>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</si>
  <si>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</si>
  <si>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</si>
  <si>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</si>
  <si>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</si>
  <si>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</si>
  <si>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</si>
  <si>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</si>
  <si>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</si>
  <si>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</si>
  <si>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</si>
  <si>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</si>
  <si>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</si>
  <si>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</si>
  <si>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</si>
  <si>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</si>
  <si>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</si>
  <si>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</si>
  <si>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</si>
  <si>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</si>
  <si>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</si>
  <si>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</si>
  <si>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</si>
  <si>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</si>
  <si>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</si>
  <si>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</si>
  <si>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</si>
  <si>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</si>
  <si>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</si>
  <si>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</si>
  <si>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</si>
  <si>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</si>
  <si>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</si>
  <si>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</si>
  <si>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</si>
  <si>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</si>
  <si>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</si>
  <si>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</si>
  <si>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</si>
  <si>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</si>
  <si>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</si>
  <si>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</si>
  <si>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</si>
  <si>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</si>
  <si>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</si>
  <si>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</si>
  <si>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</si>
  <si>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</si>
  <si>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</si>
  <si>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</si>
  <si>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</si>
  <si>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</si>
  <si>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</si>
  <si>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</si>
  <si>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</si>
  <si>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</si>
  <si>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</si>
  <si>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</si>
  <si>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</si>
  <si>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</si>
  <si>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</si>
  <si>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</si>
  <si>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</si>
  <si>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</si>
  <si>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</si>
  <si>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</si>
  <si>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</si>
  <si>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</si>
  <si>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</si>
  <si>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</si>
  <si>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</si>
  <si>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</si>
  <si>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</si>
  <si>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</si>
  <si>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</si>
  <si>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</si>
  <si>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</si>
  <si>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</si>
  <si>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</si>
  <si>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</si>
  <si>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</si>
  <si>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</si>
  <si>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</si>
  <si>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</si>
  <si>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</si>
  <si>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</si>
  <si>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</si>
  <si>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</si>
  <si>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</si>
  <si>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</si>
  <si>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</si>
  <si>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</si>
  <si>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</si>
  <si>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</si>
  <si>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</si>
  <si>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</si>
  <si>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</si>
  <si>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</si>
  <si>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</si>
  <si>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</si>
  <si>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</si>
  <si>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</si>
  <si>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</si>
  <si>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</si>
  <si>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</si>
  <si>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</si>
  <si>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</si>
  <si>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</si>
  <si>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</si>
  <si>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</si>
  <si>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</si>
  <si>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</si>
  <si>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</si>
  <si>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</si>
  <si>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</si>
  <si>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</si>
  <si>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</si>
  <si>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</si>
  <si>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</si>
  <si>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</si>
  <si>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</si>
  <si>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</si>
  <si>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</si>
  <si>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</si>
  <si>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</si>
  <si>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</si>
  <si>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</si>
  <si>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</si>
  <si>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</si>
  <si>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</si>
  <si>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</si>
  <si>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</si>
  <si>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</si>
  <si>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</si>
  <si>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</si>
  <si>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</si>
  <si>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</si>
  <si>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</si>
  <si>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</si>
  <si>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</si>
  <si>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</si>
  <si>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</si>
  <si>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</si>
  <si>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</si>
  <si>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</si>
  <si>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</si>
  <si>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</si>
  <si>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</si>
  <si>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</si>
  <si>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</si>
  <si>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</si>
  <si>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</si>
  <si>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</si>
  <si>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</si>
  <si>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</si>
  <si>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</si>
  <si>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</si>
  <si>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</si>
  <si>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</si>
  <si>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</si>
  <si>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</si>
  <si>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</si>
  <si>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</si>
  <si>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</si>
  <si>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</si>
  <si>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</si>
  <si>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</si>
  <si>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</si>
  <si>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</si>
  <si>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</si>
  <si>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</si>
  <si>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</si>
  <si>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</si>
  <si>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</si>
  <si>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</si>
  <si>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</si>
  <si>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</si>
  <si>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</si>
  <si>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</si>
  <si>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</si>
  <si>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</si>
  <si>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</si>
  <si>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</si>
  <si>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</si>
  <si>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</si>
  <si>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</si>
  <si>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</si>
  <si>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</si>
  <si>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</si>
  <si>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</si>
  <si>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</si>
  <si>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</si>
  <si>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</si>
  <si>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</si>
  <si>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</si>
  <si>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</si>
  <si>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</si>
  <si>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</si>
  <si>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</si>
  <si>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</si>
  <si>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</si>
  <si>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</si>
  <si>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</si>
  <si>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</si>
  <si>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</si>
  <si>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</si>
  <si>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</si>
  <si>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</si>
  <si>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</si>
  <si>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</si>
  <si>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</si>
  <si>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</si>
  <si>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</si>
  <si>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</si>
  <si>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</si>
  <si>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</si>
  <si>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</si>
  <si>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</si>
  <si>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</si>
  <si>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</si>
  <si>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</si>
  <si>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</si>
  <si>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</si>
  <si>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</si>
  <si>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</si>
  <si>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</si>
  <si>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</si>
  <si>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</si>
  <si>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</si>
  <si>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</si>
  <si>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</si>
  <si>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</si>
  <si>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</si>
  <si>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</si>
  <si>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</si>
  <si>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</si>
  <si>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</si>
  <si>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</si>
  <si>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</si>
  <si>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</si>
  <si>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</si>
  <si>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</si>
  <si>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</si>
  <si>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</si>
  <si>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</si>
  <si>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</si>
  <si>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</si>
  <si>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</si>
  <si>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</si>
  <si>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</si>
  <si>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</si>
  <si>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</si>
  <si>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</si>
  <si>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</si>
  <si>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</si>
  <si>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</si>
  <si>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</si>
  <si>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</si>
  <si>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</si>
  <si>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</si>
  <si>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</si>
  <si>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</si>
  <si>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</si>
  <si>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</si>
  <si>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</si>
  <si>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</si>
  <si>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</si>
  <si>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</si>
  <si>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</si>
  <si>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</si>
  <si>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</si>
  <si>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</si>
  <si>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</si>
  <si>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</si>
  <si>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</si>
  <si>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</si>
  <si>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</si>
  <si>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</si>
  <si>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</si>
  <si>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</si>
  <si>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</si>
  <si>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</si>
  <si>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</si>
  <si>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</si>
  <si>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</si>
  <si>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</si>
  <si>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</si>
  <si>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</si>
  <si>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</si>
  <si>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</si>
  <si>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</si>
  <si>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</si>
  <si>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</si>
  <si>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</si>
  <si>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</si>
  <si>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</si>
  <si>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</si>
  <si>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</si>
  <si>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</si>
  <si>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</si>
  <si>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</si>
  <si>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</si>
  <si>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</si>
  <si>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</si>
  <si>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</si>
  <si>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</si>
  <si>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</si>
  <si>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</si>
  <si>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</si>
  <si>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</si>
  <si>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</si>
  <si>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</si>
  <si>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</si>
  <si>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</si>
  <si>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</si>
  <si>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</si>
  <si>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</si>
  <si>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</si>
  <si>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</si>
  <si>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</si>
  <si>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</si>
  <si>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</si>
  <si>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</si>
  <si>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</si>
  <si>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</si>
  <si>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</si>
  <si>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</si>
  <si>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</si>
  <si>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</si>
  <si>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</si>
  <si>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</si>
  <si>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</si>
  <si>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</si>
  <si>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</si>
  <si>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</si>
  <si>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</si>
  <si>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</si>
  <si>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</si>
  <si>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</si>
  <si>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</si>
  <si>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</si>
  <si>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</si>
  <si>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</si>
  <si>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</si>
  <si>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</si>
  <si>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</si>
  <si>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</si>
  <si>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</si>
  <si>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</si>
  <si>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</si>
  <si>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</si>
  <si>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</si>
  <si>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</si>
  <si>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</si>
  <si>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</si>
  <si>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</si>
  <si>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</si>
  <si>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</si>
  <si>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</si>
  <si>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</si>
  <si>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</si>
  <si>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</si>
  <si>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</si>
  <si>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</si>
  <si>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</si>
  <si>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</si>
  <si>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</si>
  <si>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</si>
  <si>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</si>
  <si>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</si>
  <si>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</si>
  <si>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</si>
  <si>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</si>
  <si>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</si>
  <si>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</si>
  <si>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</si>
  <si>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</si>
  <si>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</si>
  <si>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</si>
  <si>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</si>
  <si>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</si>
  <si>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</si>
  <si>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</si>
  <si>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</si>
  <si>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</si>
  <si>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</si>
  <si>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</si>
  <si>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</si>
  <si>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</si>
  <si>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</si>
  <si>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</si>
  <si>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</si>
  <si>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</si>
  <si>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</si>
  <si>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</si>
  <si>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</si>
  <si>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</si>
  <si>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</si>
  <si>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</si>
  <si>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</si>
  <si>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</si>
  <si>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</si>
  <si>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</si>
  <si>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</si>
  <si>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</si>
  <si>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</si>
  <si>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</si>
  <si>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</si>
  <si>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</si>
  <si>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</si>
  <si>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</si>
  <si>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</si>
  <si>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</si>
  <si>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</si>
  <si>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</si>
  <si>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</si>
  <si>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</si>
  <si>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</si>
  <si>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</si>
  <si>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</si>
  <si>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</si>
  <si>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</si>
  <si>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</si>
  <si>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</si>
  <si>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</si>
  <si>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</si>
  <si>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</si>
  <si>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</si>
  <si>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</si>
  <si>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</si>
  <si>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</si>
  <si>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</si>
  <si>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</si>
  <si>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</si>
  <si>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</si>
  <si>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</si>
  <si>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</si>
  <si>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</si>
  <si>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</si>
  <si>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</si>
  <si>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</si>
  <si>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</si>
  <si>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</si>
  <si>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</si>
  <si>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</si>
  <si>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</si>
  <si>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</si>
  <si>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</si>
  <si>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</si>
  <si>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</si>
  <si>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</si>
  <si>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</si>
  <si>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</si>
  <si>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</si>
  <si>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</si>
  <si>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</si>
  <si>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</si>
  <si>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</si>
  <si>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</si>
  <si>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</si>
  <si>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</si>
  <si>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</si>
  <si>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</si>
  <si>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</si>
  <si>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</si>
  <si>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</si>
  <si>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</si>
  <si>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</si>
  <si>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</si>
  <si>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</si>
  <si>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</si>
  <si>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</si>
  <si>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</si>
  <si>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</si>
  <si>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</si>
  <si>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</si>
  <si>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</si>
  <si>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</si>
  <si>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</si>
  <si>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</si>
  <si>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</si>
  <si>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</si>
  <si>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</si>
  <si>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</si>
  <si>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</si>
  <si>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</si>
  <si>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</si>
  <si>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</si>
  <si>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</si>
  <si>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</si>
  <si>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</si>
  <si>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</si>
  <si>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</si>
  <si>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</si>
  <si>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</si>
  <si>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</si>
  <si>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</si>
  <si>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</si>
  <si>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</si>
  <si>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</si>
  <si>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</si>
  <si>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</si>
  <si>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</si>
  <si>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</si>
  <si>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</si>
  <si>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</si>
  <si>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</si>
  <si>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</si>
  <si>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</si>
  <si>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</si>
  <si>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</si>
  <si>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</si>
  <si>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</si>
  <si>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</si>
  <si>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</si>
  <si>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</si>
  <si>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</si>
  <si>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</si>
  <si>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</si>
  <si>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</si>
  <si>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</si>
  <si>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</si>
  <si>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</si>
  <si>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</si>
  <si>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</si>
  <si>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</si>
  <si>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</si>
  <si>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</si>
  <si>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</si>
  <si>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</si>
  <si>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</si>
  <si>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</si>
  <si>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</si>
  <si>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</si>
  <si>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</si>
  <si>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</si>
  <si>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</si>
  <si>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</si>
  <si>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</si>
  <si>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</si>
  <si>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</si>
  <si>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</si>
  <si>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</si>
  <si>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</si>
  <si>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</si>
  <si>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</si>
  <si>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</si>
  <si>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</si>
  <si>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</si>
  <si>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</si>
  <si>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</si>
  <si>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</si>
  <si>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</si>
  <si>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</si>
  <si>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</si>
  <si>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</si>
  <si>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</si>
  <si>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</si>
  <si>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</si>
  <si>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</si>
  <si>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</si>
  <si>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</si>
  <si>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</si>
  <si>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</si>
  <si>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</si>
  <si>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</si>
  <si>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</si>
  <si>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</si>
  <si>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</si>
  <si>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</si>
  <si>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</si>
  <si>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</si>
  <si>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</si>
  <si>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</si>
  <si>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</si>
  <si>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</si>
  <si>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</si>
  <si>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</si>
  <si>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</si>
  <si>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</si>
  <si>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</si>
  <si>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</si>
  <si>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</si>
  <si>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</si>
  <si>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</si>
  <si>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</si>
  <si>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</si>
  <si>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</si>
  <si>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</si>
  <si>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</si>
  <si>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</si>
  <si>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</si>
  <si>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</si>
  <si>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</si>
  <si>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</si>
  <si>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</si>
  <si>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</si>
  <si>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</si>
  <si>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</si>
  <si>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</si>
  <si>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</si>
  <si>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</si>
  <si>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</si>
  <si>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</si>
  <si>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</si>
  <si>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</si>
  <si>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</si>
  <si>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</si>
  <si>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</si>
  <si>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</si>
  <si>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</si>
  <si>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</si>
  <si>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</si>
  <si>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</si>
  <si>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</si>
  <si>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</si>
  <si>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</si>
  <si>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</si>
  <si>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</si>
  <si>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</si>
  <si>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</si>
  <si>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</si>
  <si>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</si>
  <si>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</si>
  <si>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</si>
  <si>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</si>
  <si>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</si>
  <si>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</si>
  <si>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</si>
  <si>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</si>
  <si>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</si>
  <si>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</si>
  <si>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</si>
  <si>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</si>
  <si>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</si>
  <si>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</si>
  <si>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</si>
  <si>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</si>
  <si>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</si>
  <si>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</si>
  <si>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</si>
  <si>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</si>
  <si>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</si>
  <si>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</si>
  <si>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</si>
  <si>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</si>
  <si>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</si>
  <si>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</si>
  <si>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</si>
  <si>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</si>
  <si>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</si>
  <si>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</si>
  <si>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</si>
  <si>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</si>
  <si>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</si>
  <si>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</si>
  <si>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</si>
  <si>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</si>
  <si>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</si>
  <si>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</si>
  <si>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</si>
  <si>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</si>
  <si>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</si>
  <si>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</si>
  <si>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</si>
  <si>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</si>
  <si>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</si>
  <si>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</si>
  <si>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</si>
  <si>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</si>
  <si>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</si>
  <si>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</si>
  <si>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</si>
  <si>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</si>
  <si>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</si>
  <si>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</si>
  <si>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</si>
  <si>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</si>
  <si>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</si>
  <si>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</si>
  <si>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</si>
  <si>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</si>
  <si>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</si>
  <si>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</si>
  <si>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</si>
  <si>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</si>
  <si>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</si>
  <si>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</si>
  <si>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</si>
  <si>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</si>
  <si>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</si>
  <si>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</si>
  <si>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</si>
  <si>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</si>
  <si>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</si>
  <si>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</si>
  <si>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</si>
  <si>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</si>
  <si>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</si>
  <si>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</si>
  <si>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</si>
  <si>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</si>
  <si>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</si>
  <si>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</si>
  <si>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</si>
  <si>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</si>
  <si>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</si>
  <si>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</si>
  <si>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</si>
  <si>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</si>
  <si>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</si>
  <si>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</si>
  <si>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</si>
  <si>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</si>
  <si>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</si>
  <si>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</si>
  <si>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</si>
  <si>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</si>
  <si>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</si>
  <si>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</si>
  <si>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</si>
  <si>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</si>
  <si>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</si>
  <si>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</si>
  <si>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</si>
  <si>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</si>
  <si>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</si>
  <si>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</si>
  <si>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</si>
  <si>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</si>
  <si>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</si>
  <si>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</si>
  <si>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</si>
  <si>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</si>
  <si>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</si>
  <si>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</si>
  <si>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</si>
  <si>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</si>
  <si>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</si>
  <si>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</si>
  <si>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</si>
  <si>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</si>
  <si>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</si>
  <si>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</si>
  <si>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</si>
  <si>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</si>
  <si>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</si>
  <si>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</si>
  <si>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</si>
  <si>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</si>
  <si>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</si>
  <si>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</si>
  <si>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</si>
  <si>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</si>
  <si>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</si>
  <si>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</si>
  <si>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</si>
  <si>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</si>
  <si>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</si>
  <si>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</si>
  <si>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</si>
  <si>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</si>
  <si>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</si>
  <si>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</si>
  <si>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</si>
  <si>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</si>
  <si>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</si>
  <si>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</si>
  <si>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</si>
  <si>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</si>
  <si>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</si>
  <si>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</si>
  <si>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</si>
  <si>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</si>
  <si>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</si>
  <si>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</si>
  <si>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</si>
  <si>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</si>
  <si>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</si>
  <si>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</si>
  <si>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</si>
  <si>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</si>
  <si>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</si>
  <si>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</si>
  <si>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</si>
  <si>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</si>
  <si>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</si>
  <si>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</si>
  <si>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</si>
  <si>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</si>
  <si>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</si>
  <si>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</si>
  <si>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</si>
  <si>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</si>
  <si>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</si>
  <si>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</si>
  <si>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</si>
  <si>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</si>
  <si>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</si>
  <si>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</si>
  <si>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</si>
  <si>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</si>
  <si>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</si>
  <si>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</si>
  <si>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</si>
  <si>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</si>
  <si>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</si>
  <si>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</si>
  <si>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</si>
  <si>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</si>
  <si>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</si>
  <si>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</si>
  <si>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</si>
  <si>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</si>
  <si>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</si>
  <si>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</si>
  <si>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</si>
  <si>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</si>
  <si>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</si>
  <si>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</si>
  <si>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</si>
  <si>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</si>
  <si>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</si>
  <si>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</si>
  <si>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</si>
  <si>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</si>
  <si>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</si>
  <si>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</si>
  <si>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</si>
  <si>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</si>
  <si>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</si>
  <si>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</si>
  <si>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</si>
  <si>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</si>
  <si>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</si>
  <si>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</si>
  <si>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</si>
  <si>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</si>
  <si>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</si>
  <si>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</si>
  <si>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</si>
  <si>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</si>
  <si>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</si>
  <si>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</si>
  <si>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</si>
  <si>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</si>
  <si>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</si>
  <si>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</si>
  <si>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</si>
  <si>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</si>
  <si>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</si>
  <si>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</si>
  <si>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</si>
  <si>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</si>
  <si>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</si>
  <si>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</si>
  <si>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</si>
  <si>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</si>
  <si>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</si>
  <si>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</si>
  <si>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</si>
  <si>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</si>
  <si>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</si>
  <si>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</si>
  <si>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</si>
  <si>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</si>
  <si>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</si>
  <si>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</si>
  <si>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</si>
  <si>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</si>
  <si>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</si>
  <si>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</si>
  <si>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</si>
  <si>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</si>
  <si>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</si>
  <si>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</si>
  <si>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</si>
  <si>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</si>
  <si>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</si>
  <si>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</si>
  <si>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</si>
  <si>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</si>
  <si>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</si>
  <si>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</si>
  <si>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</si>
  <si>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</si>
  <si>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</si>
  <si>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</si>
  <si>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</si>
  <si>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</si>
  <si>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</si>
  <si>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</si>
  <si>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</si>
  <si>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</si>
  <si>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</si>
  <si>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</si>
  <si>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</si>
  <si>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</si>
  <si>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</si>
  <si>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</si>
  <si>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</si>
  <si>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</si>
  <si>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</si>
  <si>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</si>
  <si>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</si>
  <si>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</si>
  <si>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</si>
  <si>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</si>
  <si>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</si>
  <si>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</si>
  <si>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</si>
  <si>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</si>
  <si>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</si>
  <si>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</si>
  <si>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</si>
  <si>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</si>
  <si>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</si>
  <si>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</si>
  <si>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</si>
  <si>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</si>
  <si>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</si>
  <si>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</si>
  <si>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</si>
  <si>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</si>
  <si>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</si>
  <si>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</si>
  <si>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</si>
  <si>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</si>
  <si>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</si>
  <si>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</si>
  <si>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</si>
  <si>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</si>
  <si>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</si>
  <si>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</si>
  <si>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</si>
  <si>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</si>
  <si>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</si>
  <si>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</si>
  <si>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</si>
  <si>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</si>
  <si>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</si>
  <si>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</si>
  <si>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</si>
  <si>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</si>
  <si>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</si>
  <si>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</si>
  <si>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</si>
  <si>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</si>
  <si>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</si>
  <si>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</si>
  <si>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</si>
  <si>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</si>
  <si>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</si>
  <si>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</si>
  <si>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</si>
  <si>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</si>
  <si>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</si>
  <si>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</si>
  <si>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</si>
  <si>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</si>
  <si>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</si>
  <si>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</si>
  <si>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</si>
  <si>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</si>
  <si>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</si>
  <si>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</si>
  <si>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</si>
  <si>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</si>
  <si>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</si>
  <si>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</si>
  <si>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</si>
  <si>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</si>
  <si>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</si>
  <si>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</si>
  <si>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</si>
  <si>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</si>
  <si>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</si>
  <si>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</si>
  <si>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</si>
  <si>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</si>
  <si>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</si>
  <si>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</si>
  <si>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</si>
  <si>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</si>
  <si>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</si>
  <si>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</si>
  <si>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</si>
  <si>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</si>
  <si>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</si>
  <si>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</si>
  <si>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</si>
  <si>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</si>
  <si>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</si>
  <si>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</si>
  <si>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</si>
  <si>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</si>
  <si>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</si>
  <si>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</si>
  <si>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</si>
  <si>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</si>
  <si>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</si>
  <si>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</si>
  <si>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</si>
  <si>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</si>
  <si>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</si>
  <si>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</si>
  <si>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</si>
  <si>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</si>
  <si>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</si>
  <si>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</si>
  <si>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</si>
  <si>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</si>
  <si>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</si>
  <si>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</si>
  <si>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</si>
  <si>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</si>
  <si>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</si>
  <si>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</si>
  <si>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</si>
  <si>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</si>
  <si>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</si>
  <si>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</si>
  <si>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</si>
  <si>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</si>
  <si>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</si>
  <si>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</si>
  <si>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</si>
  <si>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</si>
  <si>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</si>
  <si>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</si>
  <si>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</si>
  <si>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</si>
  <si>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</si>
  <si>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</si>
  <si>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</si>
  <si>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</si>
  <si>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</si>
  <si>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</si>
  <si>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</si>
  <si>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</si>
  <si>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</si>
  <si>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</si>
  <si>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</si>
  <si>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</si>
  <si>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</si>
  <si>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</si>
  <si>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</si>
  <si>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</si>
  <si>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</si>
  <si>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</si>
  <si>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</si>
  <si>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</si>
  <si>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</si>
  <si>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</si>
  <si>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</si>
  <si>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</si>
  <si>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</si>
  <si>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</si>
  <si>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</si>
  <si>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</si>
  <si>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</si>
  <si>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</si>
  <si>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</si>
  <si>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</si>
  <si>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</si>
  <si>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</si>
  <si>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</si>
  <si>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</si>
  <si>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</si>
  <si>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</si>
  <si>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</si>
  <si>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</si>
  <si>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</si>
  <si>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</si>
  <si>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</si>
  <si>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</si>
  <si>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</si>
  <si>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</si>
  <si>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</si>
  <si>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</si>
  <si>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</si>
  <si>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</si>
  <si>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</si>
  <si>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</si>
  <si>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</si>
  <si>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</si>
  <si>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</si>
  <si>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</si>
  <si>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</si>
  <si>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</si>
  <si>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</si>
  <si>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</si>
  <si>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</si>
  <si>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</si>
  <si>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</si>
  <si>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</si>
  <si>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</si>
  <si>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</si>
  <si>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</si>
  <si>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</si>
  <si>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</si>
  <si>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</si>
  <si>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</si>
  <si>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</si>
  <si>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</si>
  <si>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</si>
  <si>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</si>
  <si>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</si>
  <si>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</si>
  <si>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</si>
  <si>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</si>
  <si>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</si>
  <si>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</si>
  <si>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</si>
  <si>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</si>
  <si>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</si>
  <si>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</si>
  <si>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</si>
  <si>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</si>
  <si>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</si>
  <si>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</si>
  <si>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</si>
  <si>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</si>
  <si>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</si>
  <si>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</si>
  <si>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</si>
  <si>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</si>
  <si>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</si>
  <si>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</si>
  <si>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</si>
  <si>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</si>
  <si>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</si>
  <si>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</si>
  <si>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</si>
  <si>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</si>
  <si>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</si>
  <si>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</si>
  <si>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</si>
  <si>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</si>
  <si>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</si>
  <si>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</si>
  <si>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</si>
  <si>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</si>
  <si>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</si>
  <si>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</si>
  <si>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</si>
  <si>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</si>
  <si>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</si>
  <si>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</si>
  <si>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</si>
  <si>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</si>
  <si>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</si>
  <si>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</si>
  <si>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</si>
  <si>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</si>
  <si>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</si>
  <si>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</si>
  <si>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</si>
  <si>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</si>
  <si>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</si>
  <si>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</si>
  <si>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</si>
  <si>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</si>
  <si>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</si>
  <si>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</si>
  <si>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</si>
  <si>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</si>
  <si>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</si>
  <si>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</si>
  <si>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</si>
  <si>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</si>
  <si>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</si>
  <si>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</si>
  <si>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</si>
  <si>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</si>
  <si>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</si>
  <si>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</si>
  <si>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</si>
  <si>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</si>
  <si>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</si>
  <si>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</si>
  <si>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</si>
  <si>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</si>
  <si>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</si>
  <si>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</si>
  <si>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</si>
  <si>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</si>
  <si>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</si>
  <si>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</si>
  <si>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</si>
  <si>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</si>
  <si>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</si>
  <si>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</si>
  <si>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</si>
  <si>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</si>
  <si>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</si>
  <si>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</si>
  <si>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</si>
  <si>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</si>
  <si>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</si>
  <si>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</si>
  <si>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</si>
  <si>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</si>
  <si>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</si>
  <si>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</si>
  <si>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</si>
  <si>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</si>
  <si>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</si>
  <si>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</si>
  <si>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</si>
  <si>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</si>
  <si>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</si>
  <si>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</si>
  <si>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</si>
  <si>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</si>
  <si>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</si>
  <si>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</si>
  <si>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</si>
  <si>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</si>
  <si>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</si>
  <si>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</si>
  <si>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</si>
  <si>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</si>
  <si>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</si>
  <si>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</si>
  <si>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</si>
  <si>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</si>
  <si>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</si>
  <si>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</si>
  <si>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</si>
  <si>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</si>
  <si>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</si>
  <si>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</si>
  <si>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</si>
  <si>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</si>
  <si>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</si>
  <si>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</si>
  <si>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</si>
  <si>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</si>
  <si>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</si>
  <si>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</si>
  <si>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</si>
  <si>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</si>
  <si>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</si>
  <si>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</si>
  <si>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</si>
  <si>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</si>
  <si>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</si>
  <si>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</si>
  <si>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</si>
  <si>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</si>
  <si>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</si>
  <si>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</si>
  <si>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</si>
  <si>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</si>
  <si>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</si>
  <si>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</si>
  <si>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</si>
  <si>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</si>
  <si>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</si>
  <si>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</si>
  <si>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</si>
  <si>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</si>
  <si>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</si>
  <si>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</si>
  <si>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</si>
  <si>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</si>
  <si>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</si>
  <si>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</si>
  <si>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</si>
  <si>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</si>
  <si>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</si>
  <si>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</si>
  <si>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</si>
  <si>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</si>
  <si>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</si>
  <si>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</si>
  <si>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</si>
  <si>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</si>
  <si>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</si>
  <si>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</si>
  <si>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</si>
  <si>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</si>
  <si>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</si>
  <si>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</si>
  <si>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</si>
  <si>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</si>
  <si>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</si>
  <si>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</si>
  <si>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</si>
  <si>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</si>
  <si>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</si>
  <si>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</si>
  <si>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</si>
  <si>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</si>
  <si>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</si>
  <si>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</si>
  <si>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</si>
  <si>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</si>
  <si>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</si>
  <si>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</si>
  <si>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</si>
  <si>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</si>
  <si>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</si>
  <si>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</si>
  <si>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</si>
  <si>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</si>
  <si>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</si>
  <si>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</si>
  <si>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</si>
  <si>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</si>
  <si>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</si>
  <si>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</si>
  <si>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</si>
  <si>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</si>
  <si>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</si>
  <si>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</si>
  <si>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</si>
  <si>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</si>
  <si>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</si>
  <si>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</si>
  <si>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</si>
  <si>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</si>
  <si>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</si>
  <si>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</si>
  <si>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</si>
  <si>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</si>
  <si>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</si>
  <si>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</si>
  <si>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</si>
  <si>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</si>
  <si>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</si>
  <si>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</si>
  <si>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</si>
  <si>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</si>
  <si>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</si>
  <si>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</si>
  <si>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</si>
  <si>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</si>
  <si>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</si>
  <si>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</si>
  <si>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</si>
  <si>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</si>
  <si>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</si>
  <si>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</si>
  <si>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</si>
  <si>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</si>
  <si>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</si>
  <si>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</si>
  <si>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</si>
  <si>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</si>
  <si>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</si>
  <si>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</si>
  <si>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</si>
  <si>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</si>
  <si>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</si>
  <si>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</si>
  <si>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</si>
  <si>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</si>
  <si>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</si>
  <si>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</si>
  <si>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</si>
  <si>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</si>
  <si>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</si>
  <si>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</si>
  <si>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</si>
  <si>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</si>
  <si>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</si>
  <si>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</si>
  <si>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</si>
  <si>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</si>
  <si>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</si>
  <si>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</si>
  <si>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</si>
  <si>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</si>
  <si>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</si>
  <si>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</si>
  <si>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</si>
  <si>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</si>
  <si>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</si>
  <si>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</si>
  <si>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</si>
  <si>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</si>
  <si>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</si>
  <si>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</si>
  <si>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</si>
  <si>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</si>
  <si>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</si>
  <si>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</si>
  <si>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</si>
  <si>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</si>
  <si>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</si>
  <si>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</si>
  <si>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</si>
  <si>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</si>
  <si>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</si>
  <si>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</si>
  <si>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</si>
  <si>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</si>
  <si>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</si>
  <si>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</si>
  <si>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</si>
  <si>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</si>
  <si>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</si>
  <si>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</si>
  <si>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</si>
  <si>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</si>
  <si>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</si>
  <si>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</si>
  <si>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</si>
  <si>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</si>
  <si>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</si>
  <si>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</si>
  <si>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</si>
  <si>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</si>
  <si>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</si>
  <si>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</si>
  <si>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</si>
  <si>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</si>
  <si>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</si>
  <si>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</si>
  <si>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</si>
  <si>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</si>
  <si>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</si>
  <si>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</si>
  <si>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</si>
  <si>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</si>
  <si>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</si>
  <si>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</si>
  <si>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</si>
  <si>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</si>
  <si>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</si>
  <si>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</si>
  <si>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</si>
  <si>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</si>
  <si>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</si>
  <si>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</si>
  <si>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</si>
  <si>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</si>
  <si>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</si>
  <si>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</si>
  <si>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</si>
  <si>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</si>
  <si>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</si>
  <si>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</si>
  <si>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</si>
  <si>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</si>
  <si>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</si>
  <si>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</si>
  <si>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</si>
  <si>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</si>
  <si>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</si>
  <si>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</si>
  <si>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</si>
  <si>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</si>
  <si>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</si>
  <si>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</si>
  <si>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</si>
  <si>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</si>
  <si>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</si>
  <si>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</si>
  <si>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</si>
  <si>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</si>
  <si>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</si>
  <si>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</si>
  <si>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</si>
  <si>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</si>
  <si>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</si>
  <si>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</si>
  <si>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</si>
  <si>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</si>
  <si>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</si>
  <si>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</si>
  <si>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</si>
  <si>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</si>
  <si>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</si>
  <si>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</si>
  <si>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</si>
  <si>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</si>
  <si>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</si>
  <si>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</si>
  <si>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</si>
  <si>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</si>
  <si>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</si>
  <si>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</si>
  <si>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</si>
  <si>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</si>
  <si>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</si>
  <si>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</si>
  <si>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</si>
  <si>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</si>
  <si>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</si>
  <si>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</si>
  <si>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</si>
  <si>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</si>
  <si>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</si>
  <si>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</si>
  <si>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</si>
  <si>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</si>
  <si>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</si>
  <si>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</si>
  <si>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</si>
  <si>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</si>
  <si>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</si>
  <si>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</si>
  <si>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</si>
  <si>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</si>
  <si>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</si>
  <si>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</si>
  <si>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</si>
  <si>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</si>
  <si>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</si>
  <si>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</si>
  <si>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</si>
  <si>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</si>
  <si>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</si>
  <si>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</si>
  <si>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</si>
  <si>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</si>
  <si>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</si>
  <si>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</si>
  <si>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</si>
  <si>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</si>
  <si>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</si>
  <si>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</si>
  <si>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</si>
  <si>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</si>
  <si>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</si>
  <si>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</si>
  <si>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</si>
  <si>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</si>
  <si>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</si>
  <si>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</si>
  <si>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</si>
  <si>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</si>
  <si>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</si>
  <si>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</si>
  <si>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</si>
  <si>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</si>
  <si>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</si>
  <si>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</si>
  <si>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</si>
  <si>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</si>
  <si>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</si>
  <si>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</si>
  <si>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</si>
  <si>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</si>
  <si>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</si>
  <si>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</si>
  <si>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</si>
  <si>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</si>
  <si>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</si>
  <si>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</si>
  <si>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</si>
  <si>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</si>
  <si>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</si>
  <si>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</si>
  <si>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</si>
  <si>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</si>
  <si>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</si>
  <si>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</si>
  <si>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</si>
  <si>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</si>
  <si>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</si>
  <si>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</si>
  <si>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</si>
  <si>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</si>
  <si>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</si>
  <si>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</si>
  <si>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</si>
  <si>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</si>
  <si>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</si>
  <si>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</si>
  <si>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</si>
  <si>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</si>
  <si>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</si>
  <si>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</si>
  <si>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</si>
  <si>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</si>
  <si>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</si>
  <si>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</si>
  <si>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</si>
  <si>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</si>
  <si>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</si>
  <si>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</si>
  <si>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</si>
  <si>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</si>
  <si>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</si>
  <si>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</si>
  <si>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</si>
  <si>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</si>
  <si>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</si>
  <si>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</si>
  <si>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</si>
  <si>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</si>
  <si>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</si>
  <si>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</si>
  <si>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</si>
  <si>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</si>
  <si>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</si>
  <si>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</si>
  <si>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</si>
  <si>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</si>
  <si>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</si>
  <si>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</si>
  <si>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</si>
  <si>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</si>
  <si>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</si>
  <si>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</si>
  <si>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</si>
  <si>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</si>
  <si>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</si>
  <si>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</si>
  <si>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</si>
  <si>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</si>
  <si>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</si>
  <si>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</si>
  <si>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</si>
  <si>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</si>
  <si>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</si>
  <si>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</si>
  <si>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</si>
  <si>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</si>
  <si>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</si>
  <si>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</si>
  <si>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</si>
  <si>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</si>
  <si>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</si>
  <si>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</si>
  <si>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</si>
  <si>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</si>
  <si>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</si>
  <si>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</si>
  <si>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</si>
  <si>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</si>
  <si>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</si>
  <si>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</si>
  <si>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</si>
  <si>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</si>
  <si>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</si>
  <si>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</si>
  <si>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</si>
  <si>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</si>
  <si>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</si>
  <si>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</si>
  <si>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</si>
  <si>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</si>
  <si>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</si>
  <si>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</si>
  <si>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</si>
  <si>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</si>
  <si>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</si>
  <si>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</si>
  <si>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</si>
  <si>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</si>
  <si>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</si>
  <si>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</si>
  <si>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</si>
  <si>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</si>
  <si>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</si>
  <si>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</si>
  <si>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</si>
  <si>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</si>
  <si>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</si>
  <si>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</si>
  <si>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</si>
  <si>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</si>
  <si>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</si>
  <si>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</si>
  <si>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</si>
  <si>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</si>
  <si>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</si>
  <si>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</si>
  <si>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</si>
  <si>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</si>
  <si>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</si>
  <si>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</si>
  <si>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</si>
  <si>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</si>
  <si>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</si>
  <si>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</si>
  <si>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</si>
  <si>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</si>
  <si>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</si>
  <si>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</si>
  <si>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</si>
  <si>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</si>
  <si>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</si>
  <si>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</si>
  <si>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</si>
  <si>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</si>
  <si>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</si>
  <si>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</si>
  <si>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</si>
  <si>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</si>
  <si>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</si>
  <si>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</si>
  <si>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</si>
  <si>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</si>
  <si>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</si>
  <si>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</si>
  <si>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</si>
  <si>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</si>
  <si>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</si>
  <si>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</si>
  <si>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</si>
  <si>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</si>
  <si>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</si>
  <si>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</si>
  <si>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</si>
  <si>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</si>
  <si>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</si>
  <si>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</si>
  <si>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</si>
  <si>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</si>
  <si>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</si>
  <si>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</si>
  <si>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</si>
  <si>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</si>
  <si>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</si>
  <si>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</si>
  <si>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</si>
  <si>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</si>
  <si>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</si>
  <si>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</si>
  <si>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</si>
  <si>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</si>
  <si>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</si>
  <si>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</si>
  <si>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</si>
  <si>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</si>
  <si>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</si>
  <si>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</si>
  <si>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</si>
  <si>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</si>
  <si>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</si>
  <si>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</si>
  <si>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</si>
  <si>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</si>
  <si>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</si>
  <si>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</si>
  <si>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</si>
  <si>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</si>
  <si>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</si>
  <si>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</si>
  <si>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</si>
  <si>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</si>
  <si>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</si>
  <si>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</si>
  <si>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</si>
  <si>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</si>
  <si>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</si>
  <si>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</si>
  <si>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</si>
  <si>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</si>
  <si>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</si>
  <si>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</si>
  <si>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</si>
  <si>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</si>
  <si>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</si>
  <si>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</si>
  <si>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</si>
  <si>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</si>
  <si>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</si>
  <si>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</si>
  <si>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</si>
  <si>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</si>
  <si>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</si>
  <si>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</si>
  <si>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</si>
  <si>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</si>
  <si>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</si>
  <si>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</si>
  <si>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</si>
  <si>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</si>
  <si>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</si>
  <si>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</si>
  <si>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</si>
  <si>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</si>
  <si>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</si>
  <si>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</si>
  <si>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</si>
  <si>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</si>
  <si>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</si>
  <si>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</si>
  <si>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</si>
  <si>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</si>
  <si>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</si>
  <si>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</si>
  <si>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</si>
  <si>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</si>
  <si>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</si>
  <si>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</si>
  <si>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</si>
  <si>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</si>
  <si>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</si>
  <si>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</si>
  <si>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</si>
  <si>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</si>
  <si>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</si>
  <si>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</si>
  <si>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</si>
  <si>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</si>
  <si>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</si>
  <si>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</si>
  <si>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</si>
  <si>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</si>
  <si>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</si>
  <si>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</si>
  <si>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</si>
  <si>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</si>
  <si>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</si>
  <si>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</si>
  <si>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</si>
  <si>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</si>
  <si>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</si>
  <si>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</si>
  <si>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</si>
  <si>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</si>
  <si>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</si>
  <si>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</si>
  <si>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</si>
  <si>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</si>
  <si>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</si>
  <si>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</si>
  <si>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</si>
  <si>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</si>
  <si>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</si>
  <si>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</si>
  <si>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</si>
  <si>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</si>
  <si>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</si>
  <si>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</si>
  <si>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</si>
  <si>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</si>
  <si>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</si>
  <si>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</si>
  <si>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</si>
  <si>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</si>
  <si>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</si>
  <si>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</si>
  <si>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</si>
  <si>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</si>
  <si>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</si>
  <si>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</si>
  <si>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</si>
  <si>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</si>
  <si>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</si>
  <si>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</si>
  <si>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</si>
  <si>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</si>
  <si>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</si>
  <si>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</si>
  <si>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</si>
  <si>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</si>
  <si>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</si>
  <si>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</si>
  <si>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</si>
  <si>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</si>
  <si>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</si>
  <si>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</si>
  <si>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</si>
  <si>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</si>
  <si>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</si>
  <si>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</si>
  <si>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</si>
  <si>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</si>
  <si>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</si>
  <si>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</si>
  <si>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</si>
  <si>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</si>
  <si>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</si>
  <si>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</si>
  <si>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</si>
  <si>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</si>
  <si>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</si>
  <si>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</si>
  <si>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</si>
  <si>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</si>
  <si>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</si>
  <si>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</si>
  <si>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</si>
  <si>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</si>
  <si>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</si>
  <si>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</si>
  <si>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</si>
  <si>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</si>
  <si>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</si>
  <si>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</si>
  <si>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</si>
  <si>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</si>
  <si>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</si>
  <si>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</si>
  <si>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</si>
  <si>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</si>
  <si>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</si>
  <si>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</si>
  <si>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</si>
  <si>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</si>
  <si>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</si>
  <si>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</si>
  <si>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</si>
  <si>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</si>
  <si>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</si>
  <si>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</si>
  <si>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</si>
  <si>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</si>
  <si>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</si>
  <si>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</si>
  <si>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</si>
  <si>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</si>
  <si>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</si>
  <si>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</si>
  <si>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</si>
  <si>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</si>
  <si>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</si>
  <si>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</si>
  <si>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</si>
  <si>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</si>
  <si>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</si>
  <si>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</si>
  <si>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</si>
  <si>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</si>
  <si>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</si>
  <si>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</si>
  <si>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</si>
  <si>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</si>
  <si>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</si>
  <si>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</si>
  <si>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</si>
  <si>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</si>
  <si>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</si>
  <si>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</si>
  <si>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</si>
  <si>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</si>
  <si>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</si>
  <si>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</si>
  <si>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</si>
  <si>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</si>
  <si>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</si>
  <si>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</si>
  <si>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</si>
  <si>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</si>
  <si>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</si>
  <si>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</si>
  <si>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</si>
  <si>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</si>
  <si>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</si>
  <si>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</si>
  <si>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</si>
  <si>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</si>
  <si>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</si>
  <si>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</si>
  <si>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</si>
  <si>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</si>
  <si>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</si>
  <si>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</si>
  <si>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</si>
  <si>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</si>
  <si>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</si>
  <si>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</si>
  <si>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</si>
  <si>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</si>
  <si>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</si>
  <si>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</si>
  <si>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</si>
  <si>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</si>
  <si>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</si>
  <si>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</si>
  <si>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</si>
  <si>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</si>
  <si>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</si>
  <si>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</si>
  <si>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</si>
  <si>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</si>
  <si>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</si>
  <si>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</si>
  <si>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</si>
  <si>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</si>
  <si>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</si>
  <si>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</si>
  <si>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</si>
  <si>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</si>
  <si>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</si>
  <si>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</si>
  <si>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</si>
  <si>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</si>
  <si>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</si>
  <si>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</si>
  <si>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</si>
  <si>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</si>
  <si>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</si>
  <si>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</si>
  <si>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</si>
  <si>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</si>
  <si>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</si>
  <si>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</si>
  <si>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</si>
  <si>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</si>
  <si>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</si>
  <si>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</si>
  <si>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</si>
  <si>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</si>
  <si>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</si>
  <si>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</si>
  <si>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</si>
  <si>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</si>
  <si>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</si>
  <si>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</si>
  <si>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</si>
  <si>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</si>
  <si>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</si>
  <si>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</si>
  <si>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</si>
  <si>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</si>
  <si>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</si>
  <si>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</si>
  <si>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</si>
  <si>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</si>
  <si>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</si>
  <si>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</si>
  <si>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</si>
  <si>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</si>
  <si>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</si>
  <si>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</si>
  <si>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</si>
  <si>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</si>
  <si>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</si>
  <si>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</si>
  <si>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</si>
  <si>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</si>
  <si>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</si>
  <si>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</si>
  <si>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</si>
  <si>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</si>
  <si>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</si>
  <si>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</si>
  <si>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</si>
  <si>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</si>
  <si>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</si>
  <si>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</si>
  <si>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</si>
  <si>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</si>
  <si>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</si>
  <si>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</si>
  <si>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</si>
  <si>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</si>
  <si>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</si>
  <si>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</si>
  <si>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</si>
  <si>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</si>
  <si>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</si>
  <si>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</si>
  <si>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</si>
  <si>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</si>
  <si>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</si>
  <si>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</si>
  <si>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</si>
  <si>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</si>
  <si>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</si>
  <si>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</si>
  <si>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</si>
  <si>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</si>
  <si>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</si>
  <si>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</si>
  <si>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</si>
  <si>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</si>
  <si>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</si>
  <si>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</si>
  <si>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</si>
  <si>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</si>
  <si>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</si>
  <si>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</si>
  <si>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</si>
  <si>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</si>
  <si>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</si>
  <si>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</si>
  <si>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</si>
  <si>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</si>
  <si>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</si>
  <si>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</si>
  <si>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</si>
  <si>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</si>
  <si>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</si>
  <si>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</si>
  <si>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</si>
  <si>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</si>
  <si>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</si>
  <si>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</si>
  <si>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</si>
  <si>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</si>
  <si>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</si>
  <si>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</si>
  <si>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</si>
  <si>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</si>
  <si>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</si>
  <si>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</si>
  <si>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</si>
  <si>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</si>
  <si>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</si>
  <si>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</si>
  <si>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</si>
  <si>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</si>
  <si>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</si>
  <si>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</si>
  <si>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</si>
  <si>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</si>
  <si>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</si>
  <si>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</si>
  <si>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</si>
  <si>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</si>
  <si>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</si>
  <si>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</si>
  <si>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</si>
  <si>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</si>
  <si>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</si>
  <si>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</si>
  <si>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</si>
  <si>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</si>
  <si>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</si>
  <si>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</si>
  <si>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</si>
  <si>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</si>
  <si>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</si>
  <si>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</si>
  <si>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</si>
  <si>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</si>
  <si>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</si>
  <si>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</si>
  <si>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</si>
  <si>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</si>
  <si>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</si>
  <si>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</si>
  <si>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</si>
  <si>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</si>
  <si>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</si>
  <si>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</si>
  <si>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</si>
  <si>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</si>
  <si>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</si>
  <si>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</si>
  <si>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</si>
  <si>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</si>
  <si>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</si>
  <si>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</si>
  <si>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</si>
  <si>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</si>
  <si>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</si>
  <si>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</si>
  <si>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</si>
  <si>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</si>
  <si>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</si>
  <si>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</si>
  <si>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</si>
  <si>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</si>
  <si>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</si>
  <si>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</si>
  <si>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</si>
  <si>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</si>
  <si>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</si>
  <si>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</si>
  <si>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</si>
  <si>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</si>
  <si>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</si>
  <si>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</si>
  <si>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</si>
  <si>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</si>
  <si>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</si>
  <si>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</si>
  <si>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</si>
  <si>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</si>
  <si>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</si>
  <si>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</si>
  <si>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</si>
  <si>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</si>
  <si>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</si>
  <si>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</si>
  <si>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</si>
  <si>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</si>
  <si>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</si>
  <si>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</si>
  <si>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</si>
  <si>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</si>
  <si>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</si>
  <si>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</si>
  <si>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</si>
  <si>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</si>
  <si>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</si>
  <si>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</si>
  <si>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</si>
  <si>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</si>
  <si>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</si>
  <si>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</si>
  <si>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</si>
  <si>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</si>
  <si>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</si>
  <si>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</si>
  <si>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</si>
  <si>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</si>
  <si>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</si>
  <si>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</si>
  <si>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</si>
  <si>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</si>
  <si>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</si>
  <si>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</si>
  <si>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</si>
  <si>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</si>
  <si>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</si>
  <si>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</si>
  <si>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</si>
  <si>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</si>
  <si>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</si>
  <si>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</si>
  <si>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</si>
  <si>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</si>
  <si>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</si>
  <si>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</si>
  <si>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</si>
  <si>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</si>
  <si>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</si>
  <si>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</si>
  <si>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</si>
  <si>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</si>
  <si>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</si>
  <si>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</si>
  <si>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</si>
  <si>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</si>
  <si>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</si>
  <si>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</si>
  <si>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</si>
  <si>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</si>
  <si>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</si>
  <si>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</si>
  <si>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</si>
  <si>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</si>
  <si>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</si>
  <si>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</si>
  <si>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</si>
  <si>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</si>
  <si>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</si>
  <si>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</si>
  <si>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</si>
  <si>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</si>
  <si>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</si>
  <si>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</si>
  <si>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</si>
  <si>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</si>
  <si>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</si>
  <si>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</si>
  <si>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</si>
  <si>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</si>
  <si>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</si>
  <si>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</si>
  <si>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</si>
  <si>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</si>
  <si>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</si>
  <si>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</si>
  <si>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</si>
  <si>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</si>
  <si>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</si>
  <si>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</si>
  <si>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</si>
  <si>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</si>
  <si>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</si>
  <si>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</si>
  <si>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</si>
  <si>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</si>
  <si>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</si>
  <si>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</si>
  <si>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</si>
  <si>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</si>
  <si>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</si>
  <si>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</si>
  <si>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</si>
  <si>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</si>
  <si>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</si>
  <si>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</si>
  <si>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</si>
  <si>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</si>
  <si>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</si>
  <si>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</si>
  <si>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</si>
  <si>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</si>
  <si>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</si>
  <si>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</si>
  <si>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</si>
  <si>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</si>
  <si>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</si>
  <si>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</si>
  <si>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</si>
  <si>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</si>
  <si>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</si>
  <si>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</si>
  <si>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</si>
  <si>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</si>
  <si>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</si>
  <si>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</si>
  <si>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</si>
  <si>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</si>
  <si>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</si>
  <si>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</si>
  <si>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</si>
  <si>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</si>
  <si>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</si>
  <si>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</si>
  <si>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</si>
  <si>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</si>
  <si>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</si>
  <si>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</si>
  <si>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</si>
  <si>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</si>
  <si>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</si>
  <si>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</si>
  <si>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</si>
  <si>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</si>
  <si>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</si>
  <si>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</si>
  <si>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</si>
  <si>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</si>
  <si>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</si>
  <si>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</si>
  <si>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</si>
  <si>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</si>
  <si>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</si>
  <si>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</si>
  <si>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</si>
  <si>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</si>
  <si>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</si>
  <si>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</si>
  <si>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</si>
  <si>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</si>
  <si>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</si>
  <si>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</si>
  <si>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</si>
  <si>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</si>
  <si>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</si>
  <si>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</si>
  <si>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</si>
  <si>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</si>
  <si>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</si>
  <si>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</si>
  <si>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</si>
  <si>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</si>
  <si>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</si>
  <si>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</si>
  <si>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</si>
  <si>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</si>
  <si>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</si>
  <si>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</si>
  <si>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</si>
  <si>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</si>
  <si>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</si>
  <si>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</si>
  <si>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</si>
  <si>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</si>
  <si>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</si>
  <si>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</si>
  <si>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</si>
  <si>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</si>
  <si>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</si>
  <si>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</si>
  <si>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</si>
  <si>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</si>
  <si>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</si>
  <si>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</si>
  <si>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</si>
  <si>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</si>
  <si>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</si>
  <si>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</si>
  <si>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</si>
  <si>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</si>
  <si>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</si>
  <si>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</si>
  <si>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</si>
  <si>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</si>
  <si>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</si>
  <si>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</si>
  <si>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</si>
  <si>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</si>
  <si>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</si>
  <si>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</si>
  <si>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</si>
  <si>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</si>
  <si>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</si>
  <si>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</si>
  <si>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</si>
  <si>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</si>
  <si>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</si>
  <si>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</si>
  <si>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</si>
  <si>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</si>
  <si>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</si>
  <si>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</si>
  <si>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</si>
  <si>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</si>
  <si>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</si>
  <si>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</si>
  <si>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</si>
  <si>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</si>
  <si>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</si>
  <si>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</si>
  <si>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</si>
  <si>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</si>
  <si>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</si>
  <si>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</si>
  <si>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</si>
  <si>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</si>
  <si>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</si>
  <si>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</si>
  <si>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</si>
  <si>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</si>
  <si>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</si>
  <si>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</si>
  <si>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</si>
  <si>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</si>
  <si>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</si>
  <si>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</si>
  <si>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</si>
  <si>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</si>
  <si>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</si>
  <si>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</si>
  <si>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</si>
  <si>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</si>
  <si>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</si>
  <si>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</si>
  <si>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</si>
  <si>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</si>
  <si>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</si>
  <si>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</si>
  <si>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</si>
  <si>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</si>
  <si>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</si>
  <si>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</si>
  <si>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</si>
  <si>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</si>
  <si>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</si>
  <si>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</si>
  <si>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</si>
  <si>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</si>
  <si>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</si>
  <si>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</si>
  <si>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</si>
  <si>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</si>
  <si>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</si>
  <si>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</si>
  <si>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</si>
  <si>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</si>
  <si>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</si>
  <si>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</si>
  <si>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</si>
  <si>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</si>
  <si>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</si>
  <si>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</si>
  <si>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</si>
  <si>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</si>
  <si>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</si>
  <si>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</si>
  <si>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</si>
  <si>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</si>
  <si>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</si>
  <si>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</si>
  <si>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</si>
  <si>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</si>
  <si>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</si>
  <si>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</si>
  <si>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</si>
  <si>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</si>
  <si>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</si>
  <si>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</si>
  <si>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</si>
  <si>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</si>
  <si>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</si>
  <si>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</si>
  <si>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</si>
  <si>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</si>
  <si>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</si>
  <si>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</si>
  <si>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</si>
  <si>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</si>
  <si>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</si>
  <si>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</si>
  <si>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</si>
  <si>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</si>
  <si>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</si>
  <si>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</si>
  <si>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</si>
  <si>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</si>
  <si>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</si>
  <si>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</si>
  <si>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</si>
  <si>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</si>
  <si>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</si>
  <si>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</si>
  <si>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</si>
  <si>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</si>
  <si>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</si>
  <si>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</si>
  <si>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</si>
  <si>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</si>
  <si>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</si>
  <si>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</si>
  <si>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</si>
  <si>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</si>
  <si>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</si>
  <si>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</si>
  <si>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</si>
  <si>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</si>
  <si>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</si>
  <si>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</si>
  <si>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</si>
  <si>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</si>
  <si>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</si>
  <si>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</si>
  <si>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</si>
  <si>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</si>
  <si>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</si>
  <si>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</si>
  <si>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</si>
  <si>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</si>
  <si>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</si>
  <si>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</si>
  <si>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</si>
  <si>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</si>
  <si>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</si>
  <si>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</si>
  <si>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</si>
  <si>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</si>
  <si>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</si>
  <si>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</si>
  <si>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</si>
  <si>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</si>
  <si>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</si>
  <si>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</si>
  <si>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</si>
  <si>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</si>
  <si>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</si>
  <si>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</si>
  <si>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</si>
  <si>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</si>
  <si>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</si>
  <si>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</si>
  <si>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</si>
  <si>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</si>
  <si>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</si>
  <si>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</si>
  <si>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</si>
  <si>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</si>
  <si>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</si>
  <si>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</si>
  <si>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</si>
  <si>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</si>
  <si>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</si>
  <si>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</si>
  <si>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</si>
  <si>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</si>
  <si>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</si>
  <si>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</si>
  <si>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</si>
  <si>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</si>
  <si>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</si>
  <si>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</si>
  <si>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</si>
  <si>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</si>
  <si>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</si>
  <si>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</si>
  <si>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</si>
  <si>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</si>
  <si>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</si>
  <si>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</si>
  <si>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</si>
  <si>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</si>
  <si>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</si>
  <si>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</si>
  <si>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</si>
  <si>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</si>
  <si>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</si>
  <si>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</si>
  <si>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</si>
  <si>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</si>
  <si>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</si>
  <si>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</si>
  <si>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</si>
  <si>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</si>
  <si>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</si>
  <si>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</si>
  <si>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</si>
  <si>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</si>
  <si>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</si>
  <si>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</si>
  <si>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</si>
  <si>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</si>
  <si>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</si>
  <si>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</si>
  <si>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</si>
  <si>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</si>
  <si>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</si>
  <si>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</si>
  <si>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</si>
  <si>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</si>
  <si>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</si>
  <si>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</si>
  <si>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</si>
  <si>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</si>
  <si>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</si>
  <si>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</si>
  <si>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</si>
  <si>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</si>
  <si>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</si>
  <si>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</si>
  <si>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</si>
  <si>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</si>
  <si>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</si>
  <si>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</si>
  <si>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</si>
  <si>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</si>
  <si>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</si>
  <si>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</si>
  <si>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</si>
  <si>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</si>
  <si>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</si>
  <si>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</si>
  <si>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</si>
  <si>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</si>
  <si>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</si>
  <si>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</si>
  <si>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</si>
  <si>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</si>
  <si>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</si>
  <si>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</si>
  <si>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</si>
  <si>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</si>
  <si>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</si>
  <si>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</si>
  <si>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</si>
  <si>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</si>
  <si>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</si>
  <si>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</si>
  <si>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</si>
  <si>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</si>
  <si>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</si>
  <si>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</si>
  <si>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</si>
  <si>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</si>
  <si>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</si>
  <si>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</si>
  <si>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</si>
  <si>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</si>
  <si>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</si>
  <si>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</si>
  <si>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</si>
  <si>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</si>
  <si>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</si>
  <si>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</si>
  <si>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</si>
  <si>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</si>
  <si>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</si>
  <si>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</si>
  <si>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</si>
  <si>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</si>
  <si>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</si>
  <si>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</si>
  <si>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</si>
  <si>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</si>
  <si>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</si>
  <si>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</si>
  <si>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</si>
  <si>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</si>
  <si>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</si>
  <si>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</si>
  <si>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</si>
  <si>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</si>
  <si>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</si>
  <si>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</si>
  <si>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</si>
  <si>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</si>
  <si>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</si>
  <si>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</si>
  <si>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</si>
  <si>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</si>
  <si>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</si>
  <si>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</si>
  <si>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</si>
  <si>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</si>
  <si>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</si>
  <si>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</si>
  <si>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</si>
  <si>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</si>
  <si>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</si>
  <si>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</si>
  <si>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</si>
  <si>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</si>
  <si>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</si>
  <si>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</si>
  <si>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</si>
  <si>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</si>
  <si>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</si>
  <si>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</si>
  <si>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</si>
  <si>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</si>
  <si>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</si>
  <si>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</si>
  <si>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</si>
  <si>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</si>
  <si>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</si>
  <si>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</si>
  <si>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</si>
  <si>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</si>
  <si>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</si>
  <si>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</si>
  <si>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</si>
  <si>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</si>
  <si>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</si>
  <si>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</si>
  <si>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</si>
  <si>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</si>
  <si>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</si>
  <si>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</si>
  <si>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</si>
  <si>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</si>
  <si>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</si>
  <si>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</si>
  <si>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</si>
  <si>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</si>
  <si>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</si>
  <si>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</si>
  <si>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</si>
  <si>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</si>
  <si>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</si>
  <si>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</si>
  <si>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</si>
  <si>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</si>
  <si>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</si>
  <si>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</si>
  <si>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</si>
  <si>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</si>
  <si>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</si>
  <si>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</si>
  <si>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</si>
  <si>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</si>
  <si>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</si>
  <si>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</si>
  <si>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</si>
  <si>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</si>
  <si>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</si>
  <si>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</si>
  <si>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</si>
  <si>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</si>
  <si>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</si>
  <si>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</si>
  <si>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</si>
  <si>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</si>
  <si>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</si>
  <si>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</si>
  <si>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</si>
  <si>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</si>
  <si>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</si>
  <si>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</si>
  <si>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</si>
  <si>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</si>
  <si>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</si>
  <si>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</si>
  <si>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</si>
  <si>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</si>
  <si>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</si>
  <si>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</si>
  <si>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</si>
  <si>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</si>
  <si>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</si>
  <si>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</si>
  <si>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</si>
  <si>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</si>
  <si>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</si>
  <si>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</si>
  <si>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</si>
  <si>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</si>
  <si>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</si>
  <si>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</si>
  <si>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</si>
  <si>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</si>
  <si>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</si>
  <si>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</si>
  <si>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</si>
  <si>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</si>
  <si>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</si>
  <si>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</si>
  <si>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</si>
  <si>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</si>
  <si>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</si>
  <si>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</si>
  <si>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</si>
  <si>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</si>
  <si>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</si>
  <si>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</si>
  <si>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</si>
  <si>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</si>
  <si>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</si>
  <si>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</si>
  <si>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</si>
  <si>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</si>
  <si>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</si>
  <si>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</si>
  <si>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</si>
  <si>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</si>
  <si>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</si>
  <si>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</si>
  <si>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</si>
  <si>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</si>
  <si>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</si>
  <si>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</si>
  <si>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</si>
  <si>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</si>
  <si>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</si>
  <si>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</si>
  <si>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</si>
  <si>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</si>
  <si>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</si>
  <si>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</si>
  <si>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</si>
  <si>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</si>
  <si>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</si>
  <si>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</si>
  <si>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</si>
  <si>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</si>
  <si>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</si>
  <si>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</si>
  <si>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</si>
  <si>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</si>
  <si>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</si>
  <si>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</si>
  <si>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</si>
  <si>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</si>
  <si>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</si>
  <si>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</si>
  <si>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</si>
  <si>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</si>
  <si>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</si>
  <si>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</si>
  <si>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</si>
  <si>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</si>
  <si>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</si>
  <si>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</si>
  <si>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</si>
  <si>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</si>
  <si>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</si>
  <si>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</si>
  <si>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</si>
  <si>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</si>
  <si>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</si>
  <si>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</si>
  <si>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</si>
  <si>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</si>
  <si>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</si>
  <si>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</si>
  <si>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</si>
  <si>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</si>
  <si>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</si>
  <si>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</si>
  <si>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</si>
  <si>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</si>
  <si>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</si>
  <si>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</si>
  <si>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</si>
  <si>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</si>
  <si>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</si>
  <si>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</si>
  <si>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</si>
  <si>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</si>
  <si>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</si>
  <si>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</si>
  <si>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</si>
  <si>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</si>
  <si>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</si>
  <si>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</si>
  <si>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</si>
  <si>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</si>
  <si>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</si>
  <si>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</si>
  <si>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</si>
  <si>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</si>
  <si>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</si>
  <si>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</si>
  <si>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</si>
  <si>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</si>
  <si>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</si>
  <si>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</si>
  <si>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</si>
  <si>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</si>
  <si>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</si>
  <si>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</si>
  <si>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</si>
  <si>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</si>
  <si>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</si>
  <si>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</si>
  <si>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</si>
  <si>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</si>
  <si>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</si>
  <si>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</si>
  <si>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</si>
  <si>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</si>
  <si>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</si>
  <si>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</si>
  <si>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</si>
  <si>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</si>
  <si>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</si>
  <si>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</si>
  <si>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</si>
  <si>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</si>
  <si>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</si>
  <si>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</si>
  <si>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</si>
  <si>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</si>
  <si>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</si>
  <si>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</si>
  <si>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</si>
  <si>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</si>
  <si>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</si>
  <si>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</si>
  <si>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</si>
  <si>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</si>
  <si>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</si>
  <si>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</si>
  <si>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</si>
  <si>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</si>
  <si>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</si>
  <si>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</si>
  <si>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</si>
  <si>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</si>
  <si>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</si>
  <si>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</si>
  <si>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</si>
  <si>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</si>
  <si>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</si>
  <si>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</si>
  <si>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</si>
  <si>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</si>
  <si>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</si>
  <si>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</si>
  <si>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</si>
  <si>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</si>
  <si>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</si>
  <si>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</si>
  <si>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</si>
  <si>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</si>
  <si>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</si>
  <si>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</si>
  <si>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</si>
  <si>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</si>
  <si>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</si>
  <si>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</si>
  <si>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</si>
  <si>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</si>
  <si>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</si>
  <si>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</si>
  <si>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</si>
  <si>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</si>
  <si>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</si>
  <si>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</si>
  <si>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</si>
  <si>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</si>
  <si>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</si>
  <si>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</si>
  <si>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</si>
  <si>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</si>
  <si>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</si>
  <si>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</si>
  <si>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</si>
  <si>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</si>
  <si>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</si>
  <si>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</si>
  <si>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</si>
  <si>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</si>
  <si>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</si>
  <si>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</si>
  <si>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</si>
  <si>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</si>
  <si>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</si>
  <si>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</si>
  <si>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</si>
  <si>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</si>
  <si>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</si>
  <si>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</si>
  <si>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</si>
  <si>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</si>
  <si>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</si>
  <si>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</si>
  <si>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</si>
  <si>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</si>
  <si>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</si>
  <si>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</si>
  <si>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</si>
  <si>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</si>
  <si>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</si>
  <si>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</si>
  <si>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</si>
  <si>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</si>
  <si>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</si>
  <si>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</si>
  <si>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</si>
  <si>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</si>
  <si>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</si>
  <si>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</si>
  <si>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</si>
  <si>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</si>
  <si>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</si>
  <si>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</si>
  <si>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</si>
  <si>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</si>
  <si>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</si>
  <si>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</si>
  <si>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</si>
  <si>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</si>
  <si>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</si>
  <si>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</si>
  <si>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</si>
  <si>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</si>
  <si>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</si>
  <si>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</si>
  <si>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</si>
  <si>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</si>
  <si>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</si>
  <si>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</si>
  <si>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</si>
  <si>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</si>
  <si>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</si>
  <si>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</si>
  <si>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</si>
  <si>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</si>
  <si>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</si>
  <si>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</si>
  <si>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</si>
  <si>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</si>
  <si>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</si>
  <si>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</si>
  <si>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</si>
  <si>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</si>
  <si>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</si>
  <si>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</si>
  <si>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</si>
  <si>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</si>
  <si>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</si>
  <si>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</si>
  <si>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</si>
  <si>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</si>
  <si>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</si>
  <si>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</si>
  <si>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</si>
  <si>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</si>
  <si>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</si>
  <si>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</si>
  <si>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</si>
  <si>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</si>
  <si>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</si>
  <si>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</si>
  <si>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</si>
  <si>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</si>
  <si>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</si>
  <si>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</si>
  <si>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</si>
  <si>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</si>
  <si>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</si>
  <si>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</si>
  <si>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</si>
  <si>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</si>
  <si>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</si>
  <si>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</si>
  <si>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</si>
  <si>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</si>
  <si>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</si>
  <si>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</si>
  <si>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</si>
  <si>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</si>
  <si>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</si>
  <si>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</si>
  <si>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</si>
  <si>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</si>
  <si>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</si>
  <si>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</si>
  <si>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</si>
  <si>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</si>
  <si>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</si>
  <si>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</si>
  <si>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</si>
  <si>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</si>
  <si>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</si>
  <si>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</si>
  <si>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</si>
  <si>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</si>
  <si>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</si>
  <si>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</si>
  <si>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</si>
  <si>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</si>
  <si>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</si>
  <si>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</si>
  <si>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</si>
  <si>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</si>
  <si>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</si>
  <si>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</si>
  <si>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</si>
  <si>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</si>
  <si>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</si>
  <si>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</si>
  <si>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</si>
  <si>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</si>
  <si>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</si>
  <si>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</si>
  <si>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</si>
  <si>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</si>
  <si>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</si>
  <si>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</si>
  <si>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</si>
  <si>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</si>
  <si>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</si>
  <si>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</si>
  <si>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</si>
  <si>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</si>
  <si>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</si>
  <si>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</si>
  <si>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</si>
  <si>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</si>
  <si>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</si>
  <si>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</si>
  <si>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</si>
  <si>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</si>
  <si>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</si>
  <si>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</si>
  <si>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</si>
  <si>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</si>
  <si>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</si>
  <si>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</si>
  <si>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</si>
  <si>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</si>
  <si>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</si>
  <si>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</si>
  <si>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</si>
  <si>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</si>
  <si>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</si>
  <si>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</si>
  <si>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</si>
  <si>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</si>
  <si>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</si>
  <si>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</si>
  <si>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</si>
  <si>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</si>
  <si>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</si>
  <si>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</si>
  <si>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</si>
  <si>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</si>
  <si>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</si>
  <si>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</si>
  <si>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</si>
  <si>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</si>
  <si>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</si>
  <si>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</si>
  <si>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</si>
  <si>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</si>
  <si>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</si>
  <si>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</si>
  <si>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</si>
  <si>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</si>
  <si>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</si>
  <si>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</si>
  <si>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</si>
  <si>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</si>
  <si>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</si>
  <si>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</si>
  <si>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</si>
  <si>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</si>
  <si>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</si>
  <si>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</si>
  <si>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</si>
  <si>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</si>
  <si>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</si>
  <si>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</si>
  <si>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</si>
  <si>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</si>
  <si>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</si>
  <si>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</si>
  <si>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</si>
  <si>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</si>
  <si>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</si>
  <si>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</si>
  <si>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</si>
  <si>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</si>
  <si>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</si>
  <si>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</si>
  <si>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</si>
  <si>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</si>
  <si>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</si>
  <si>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</si>
  <si>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</si>
  <si>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</si>
  <si>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</si>
  <si>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</si>
  <si>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</si>
  <si>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</si>
  <si>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</si>
  <si>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</si>
  <si>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</si>
  <si>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</si>
  <si>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</si>
  <si>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</si>
  <si>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</si>
  <si>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</si>
  <si>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</si>
  <si>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</si>
  <si>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</si>
  <si>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</si>
  <si>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</si>
  <si>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</si>
  <si>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</si>
  <si>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</si>
  <si>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</si>
  <si>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</si>
  <si>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</si>
  <si>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</si>
  <si>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</si>
  <si>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</si>
  <si>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</si>
  <si>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</si>
  <si>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</si>
  <si>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</si>
  <si>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</si>
  <si>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</si>
  <si>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</si>
  <si>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</si>
  <si>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</si>
  <si>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</si>
  <si>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</si>
  <si>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</si>
  <si>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</si>
  <si>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</si>
  <si>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</si>
  <si>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</si>
  <si>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</si>
  <si>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</si>
  <si>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</si>
  <si>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</si>
  <si>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</si>
  <si>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</si>
  <si>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</si>
  <si>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</si>
  <si>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</si>
  <si>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</si>
  <si>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</si>
  <si>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</si>
  <si>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</si>
  <si>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</si>
  <si>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</si>
  <si>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</si>
  <si>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</si>
  <si>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</si>
  <si>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</si>
  <si>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</si>
  <si>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</si>
  <si>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</si>
  <si>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</si>
  <si>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</si>
  <si>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</si>
  <si>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</si>
  <si>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</si>
  <si>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</si>
  <si>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</si>
  <si>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</si>
  <si>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</si>
  <si>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</si>
  <si>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</si>
  <si>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</si>
  <si>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</si>
  <si>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</si>
  <si>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</si>
  <si>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</si>
  <si>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</si>
  <si>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</si>
  <si>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</si>
  <si>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</si>
  <si>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</si>
  <si>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</si>
  <si>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</si>
  <si>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</si>
  <si>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</si>
  <si>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</si>
  <si>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</si>
  <si>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</si>
  <si>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</si>
  <si>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</si>
  <si>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</si>
  <si>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</si>
  <si>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</si>
  <si>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</si>
  <si>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</si>
  <si>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</si>
  <si>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</si>
  <si>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</si>
  <si>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</si>
  <si>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</si>
  <si>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</si>
  <si>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</si>
  <si>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</si>
  <si>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</si>
  <si>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</si>
  <si>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</si>
  <si>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</si>
  <si>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</si>
  <si>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</si>
  <si>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</si>
  <si>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</si>
  <si>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</si>
  <si>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</si>
  <si>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</si>
  <si>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</si>
  <si>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</si>
  <si>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</si>
  <si>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</si>
  <si>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</si>
  <si>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</si>
  <si>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</si>
  <si>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</si>
  <si>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</si>
  <si>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</si>
  <si>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</si>
  <si>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</si>
  <si>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</si>
  <si>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</si>
  <si>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</si>
  <si>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</si>
  <si>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</si>
  <si>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</si>
  <si>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</si>
  <si>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</si>
  <si>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</si>
  <si>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</si>
  <si>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</si>
  <si>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</si>
  <si>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</si>
  <si>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</si>
  <si>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</si>
  <si>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</si>
  <si>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</si>
  <si>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</si>
  <si>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</si>
  <si>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</si>
  <si>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</si>
  <si>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</si>
  <si>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</si>
  <si>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</si>
  <si>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</si>
  <si>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</si>
  <si>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</si>
  <si>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</si>
  <si>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</si>
  <si>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</si>
  <si>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</si>
  <si>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</si>
  <si>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</si>
  <si>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</si>
  <si>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</si>
  <si>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</si>
  <si>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</si>
  <si>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</si>
  <si>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</si>
  <si>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</si>
  <si>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</si>
  <si>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</si>
  <si>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</si>
  <si>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</si>
  <si>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</si>
  <si>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</si>
  <si>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</si>
  <si>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</si>
  <si>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</si>
  <si>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</si>
  <si>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</si>
  <si>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</si>
  <si>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</si>
  <si>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</si>
  <si>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</si>
  <si>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</si>
  <si>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</si>
  <si>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</si>
  <si>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</si>
  <si>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</si>
  <si>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</si>
  <si>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</si>
  <si>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</si>
  <si>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</si>
  <si>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</si>
  <si>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</si>
  <si>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</si>
  <si>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</si>
  <si>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</si>
  <si>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</si>
  <si>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</si>
  <si>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</si>
  <si>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</si>
  <si>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</si>
  <si>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</si>
  <si>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</si>
  <si>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</si>
  <si>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</si>
  <si>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</si>
  <si>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</si>
  <si>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</si>
  <si>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</si>
  <si>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</si>
  <si>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</si>
  <si>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</si>
  <si>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</si>
  <si>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</si>
  <si>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</si>
  <si>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</si>
  <si>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</si>
  <si>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</si>
  <si>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</si>
  <si>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</si>
  <si>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</si>
  <si>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</si>
  <si>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</si>
  <si>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</si>
  <si>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</si>
  <si>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</si>
  <si>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</si>
  <si>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</si>
  <si>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</si>
  <si>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</si>
  <si>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</si>
  <si>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</si>
  <si>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</si>
  <si>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</si>
  <si>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</si>
  <si>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</si>
  <si>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</si>
  <si>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</si>
  <si>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</si>
  <si>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</si>
  <si>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</si>
  <si>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</si>
  <si>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</si>
  <si>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</si>
  <si>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</si>
  <si>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</si>
  <si>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</si>
  <si>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</si>
  <si>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</si>
  <si>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</si>
  <si>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</si>
  <si>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</si>
  <si>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</si>
  <si>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</si>
  <si>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</si>
  <si>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</si>
  <si>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</si>
  <si>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</si>
  <si>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</si>
  <si>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</si>
  <si>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</si>
  <si>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</si>
  <si>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</si>
  <si>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</si>
  <si>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</si>
  <si>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</si>
  <si>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</si>
  <si>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</si>
  <si>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</si>
  <si>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</si>
  <si>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</si>
  <si>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</si>
  <si>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</si>
  <si>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</si>
  <si>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</si>
  <si>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</si>
  <si>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</si>
  <si>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</si>
  <si>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</si>
  <si>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</si>
  <si>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</si>
  <si>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</si>
  <si>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</si>
  <si>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</si>
  <si>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</si>
  <si>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</si>
  <si>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</si>
  <si>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</si>
  <si>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</si>
  <si>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</si>
  <si>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</si>
  <si>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</si>
  <si>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</si>
  <si>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</si>
  <si>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</si>
  <si>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</si>
  <si>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</si>
  <si>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</si>
  <si>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</si>
  <si>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</si>
  <si>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</si>
  <si>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</si>
  <si>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</si>
  <si>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</si>
  <si>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</si>
  <si>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</si>
  <si>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</si>
  <si>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</si>
  <si>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</si>
  <si>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</si>
  <si>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</si>
  <si>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</si>
  <si>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</si>
  <si>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</si>
  <si>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</si>
  <si>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</si>
  <si>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</si>
  <si>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</si>
  <si>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</si>
  <si>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</si>
  <si>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</si>
  <si>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</si>
  <si>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</si>
  <si>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</si>
  <si>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</si>
  <si>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</si>
  <si>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</si>
  <si>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</si>
  <si>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</si>
  <si>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</si>
  <si>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</si>
  <si>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</si>
  <si>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</si>
  <si>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</si>
  <si>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</si>
  <si>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</si>
  <si>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</si>
  <si>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</si>
  <si>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</si>
  <si>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</si>
  <si>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</si>
  <si>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</si>
  <si>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</si>
  <si>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</si>
  <si>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</si>
  <si>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</si>
  <si>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</si>
  <si>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</si>
  <si>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</si>
  <si>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</si>
  <si>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</si>
  <si>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</si>
  <si>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</si>
  <si>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</si>
  <si>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</si>
  <si>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</si>
  <si>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</si>
  <si>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</si>
  <si>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</si>
  <si>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</si>
  <si>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</si>
  <si>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</si>
  <si>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</si>
  <si>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</si>
  <si>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</si>
  <si>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</si>
  <si>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</si>
  <si>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</si>
  <si>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</si>
  <si>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</si>
  <si>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</si>
  <si>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</si>
  <si>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</si>
  <si>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</si>
  <si>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</si>
  <si>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</si>
  <si>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</si>
  <si>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</si>
  <si>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</si>
  <si>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</si>
  <si>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</si>
  <si>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</si>
  <si>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</si>
  <si>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</si>
  <si>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</si>
  <si>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</si>
  <si>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</si>
  <si>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</si>
  <si>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</si>
  <si>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</si>
  <si>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</si>
  <si>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</si>
  <si>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</si>
  <si>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</si>
  <si>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</si>
  <si>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</si>
  <si>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</si>
  <si>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</si>
  <si>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</si>
  <si>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</si>
  <si>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</si>
  <si>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</si>
  <si>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</si>
  <si>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</si>
  <si>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</si>
  <si>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</si>
  <si>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</si>
  <si>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</si>
  <si>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</si>
  <si>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</si>
  <si>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</si>
  <si>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</si>
  <si>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</si>
  <si>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</si>
  <si>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</si>
  <si>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</si>
  <si>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</si>
  <si>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</si>
  <si>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</si>
  <si>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</si>
  <si>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</si>
  <si>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</si>
  <si>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</si>
  <si>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</si>
  <si>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</si>
  <si>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</si>
  <si>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</si>
  <si>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</si>
  <si>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</si>
  <si>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</si>
  <si>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</si>
  <si>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</si>
  <si>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</si>
  <si>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</si>
  <si>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</si>
  <si>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</si>
  <si>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</si>
  <si>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</si>
  <si>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</si>
  <si>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</si>
  <si>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</si>
  <si>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</si>
  <si>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</si>
  <si>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</si>
  <si>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</si>
  <si>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</si>
  <si>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</si>
  <si>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</si>
  <si>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</si>
  <si>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</si>
  <si>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</si>
  <si>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</si>
  <si>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</si>
  <si>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</si>
  <si>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</si>
  <si>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</si>
  <si>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</si>
  <si>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</si>
  <si>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</si>
  <si>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</si>
  <si>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</si>
  <si>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</si>
  <si>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</si>
  <si>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</si>
  <si>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</si>
  <si>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</si>
  <si>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</si>
  <si>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</si>
  <si>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</si>
  <si>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</si>
  <si>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</si>
  <si>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</si>
  <si>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</si>
  <si>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</si>
  <si>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</si>
  <si>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</si>
  <si>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</si>
  <si>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</si>
  <si>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</si>
  <si>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</si>
  <si>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</si>
  <si>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</si>
  <si>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</si>
  <si>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</si>
  <si>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</si>
  <si>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</si>
  <si>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</si>
  <si>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</si>
  <si>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</si>
  <si>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</si>
  <si>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</si>
  <si>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</si>
  <si>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</si>
  <si>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</si>
  <si>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</si>
  <si>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</si>
  <si>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</si>
  <si>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</si>
  <si>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</si>
  <si>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</si>
  <si>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</si>
  <si>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</si>
  <si>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</si>
  <si>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</si>
  <si>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</si>
  <si>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</si>
  <si>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</si>
  <si>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</si>
  <si>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</si>
  <si>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</si>
  <si>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</si>
  <si>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</si>
  <si>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</si>
  <si>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</si>
  <si>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</si>
  <si>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</si>
  <si>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</si>
  <si>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</si>
  <si>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</si>
  <si>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</si>
  <si>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</si>
  <si>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</si>
  <si>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</si>
  <si>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</si>
  <si>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</si>
  <si>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</si>
  <si>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</si>
  <si>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</si>
  <si>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</si>
  <si>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</si>
  <si>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</si>
  <si>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</si>
  <si>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</si>
  <si>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</si>
  <si>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</si>
  <si>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</si>
  <si>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</si>
  <si>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</si>
  <si>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</si>
  <si>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</si>
  <si>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</si>
  <si>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</si>
  <si>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</si>
  <si>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</si>
  <si>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</si>
  <si>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</si>
  <si>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</si>
  <si>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</si>
  <si>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</si>
  <si>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</si>
  <si>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</si>
  <si>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</si>
  <si>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</si>
  <si>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</si>
  <si>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</si>
  <si>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</si>
  <si>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</si>
  <si>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</si>
  <si>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</si>
  <si>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</si>
  <si>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</si>
  <si>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</si>
  <si>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</si>
  <si>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</si>
  <si>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</si>
  <si>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</si>
  <si>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</si>
  <si>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</si>
  <si>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</si>
  <si>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</si>
  <si>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</si>
  <si>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</si>
  <si>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</si>
  <si>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</si>
  <si>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</si>
  <si>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</si>
  <si>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</si>
  <si>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</si>
  <si>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</si>
  <si>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</si>
  <si>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</si>
  <si>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</si>
  <si>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</si>
  <si>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</si>
  <si>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</si>
  <si>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</si>
  <si>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</si>
  <si>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</si>
  <si>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</si>
  <si>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</si>
  <si>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</si>
  <si>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</si>
  <si>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</si>
  <si>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</si>
  <si>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</si>
  <si>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</si>
  <si>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</si>
  <si>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</si>
  <si>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</si>
  <si>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</si>
  <si>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</si>
  <si>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</si>
  <si>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</si>
  <si>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</si>
  <si>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</si>
  <si>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</si>
  <si>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</si>
  <si>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</si>
  <si>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</si>
  <si>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</si>
  <si>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</si>
  <si>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</si>
  <si>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</si>
  <si>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</si>
  <si>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</si>
  <si>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</si>
  <si>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</si>
  <si>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</si>
  <si>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</si>
  <si>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</si>
  <si>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</si>
  <si>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</si>
  <si>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</si>
  <si>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</si>
  <si>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</si>
  <si>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</si>
  <si>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</si>
  <si>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</si>
  <si>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</si>
  <si>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</si>
  <si>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</si>
  <si>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</si>
  <si>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</si>
  <si>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</si>
  <si>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</si>
  <si>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</si>
  <si>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</si>
  <si>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</si>
  <si>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</si>
  <si>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</si>
  <si>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</si>
  <si>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</si>
  <si>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</si>
  <si>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</si>
  <si>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</si>
  <si>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</si>
  <si>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</si>
  <si>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</si>
  <si>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</si>
  <si>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</si>
  <si>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</si>
  <si>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</si>
  <si>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</si>
  <si>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</si>
  <si>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</si>
  <si>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</si>
  <si>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</si>
  <si>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</si>
  <si>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</si>
  <si>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</si>
  <si>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</si>
  <si>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</si>
  <si>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</si>
  <si>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</si>
  <si>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</si>
  <si>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</si>
  <si>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</si>
  <si>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</si>
  <si>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</si>
  <si>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</si>
  <si>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</si>
  <si>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</si>
  <si>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</si>
  <si>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</si>
  <si>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</si>
  <si>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</si>
  <si>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</si>
  <si>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</si>
  <si>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</si>
  <si>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</si>
  <si>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</si>
  <si>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</si>
  <si>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</si>
  <si>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</si>
  <si>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</si>
  <si>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</si>
  <si>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</si>
  <si>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</si>
  <si>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</si>
  <si>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</si>
  <si>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</si>
  <si>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</si>
  <si>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</si>
  <si>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</si>
  <si>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</si>
  <si>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</si>
  <si>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</si>
  <si>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</si>
  <si>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</si>
  <si>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</si>
  <si>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</si>
  <si>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</si>
  <si>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</si>
  <si>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</si>
  <si>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</si>
  <si>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</si>
  <si>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</si>
  <si>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</si>
  <si>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</si>
  <si>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</si>
  <si>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</si>
  <si>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</si>
  <si>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</si>
  <si>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</si>
  <si>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</si>
  <si>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</si>
  <si>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</si>
  <si>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</si>
  <si>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</si>
  <si>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</si>
  <si>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</si>
  <si>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</si>
  <si>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</si>
  <si>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</si>
  <si>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</si>
  <si>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</si>
  <si>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</si>
  <si>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</si>
  <si>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</si>
  <si>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</si>
  <si>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</si>
  <si>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</si>
  <si>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</si>
  <si>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</si>
  <si>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</si>
  <si>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</si>
  <si>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</si>
  <si>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</si>
  <si>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</si>
  <si>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</si>
  <si>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</si>
  <si>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</si>
  <si>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</si>
  <si>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</si>
  <si>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</si>
  <si>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</si>
  <si>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</si>
  <si>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</si>
  <si>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</si>
  <si>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</si>
  <si>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</si>
  <si>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</si>
  <si>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</si>
  <si>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</si>
  <si>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</si>
  <si>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</si>
  <si>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</si>
  <si>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</si>
  <si>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</si>
  <si>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</si>
  <si>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</si>
  <si>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</si>
  <si>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</si>
  <si>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</si>
  <si>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</si>
  <si>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</si>
  <si>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</si>
  <si>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</si>
  <si>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</si>
  <si>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</si>
  <si>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</si>
  <si>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</si>
  <si>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</si>
  <si>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</si>
  <si>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</si>
  <si>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</si>
  <si>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</si>
  <si>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</si>
  <si>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</si>
  <si>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</si>
  <si>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</si>
  <si>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</si>
  <si>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</si>
  <si>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</si>
  <si>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</si>
  <si>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</si>
  <si>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</si>
  <si>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</si>
  <si>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</si>
  <si>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</si>
  <si>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</si>
  <si>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</si>
  <si>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</si>
  <si>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</si>
  <si>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</si>
  <si>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</si>
  <si>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</si>
  <si>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</si>
  <si>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</si>
  <si>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</si>
  <si>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</si>
  <si>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</si>
  <si>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</si>
  <si>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</si>
  <si>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</si>
  <si>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</si>
  <si>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</si>
  <si>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</si>
  <si>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</si>
  <si>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</si>
  <si>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</si>
  <si>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</si>
  <si>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</si>
  <si>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</si>
  <si>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</si>
  <si>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</si>
  <si>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</si>
  <si>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</si>
  <si>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</si>
  <si>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</si>
  <si>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</si>
  <si>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</si>
  <si>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</si>
  <si>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</si>
  <si>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</si>
  <si>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</si>
  <si>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</si>
  <si>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</si>
  <si>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</si>
  <si>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</si>
  <si>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</si>
  <si>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</si>
  <si>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</si>
  <si>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</si>
  <si>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</si>
  <si>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</si>
  <si>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</si>
  <si>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</si>
  <si>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</si>
  <si>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</si>
  <si>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</si>
  <si>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</si>
  <si>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</si>
  <si>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</si>
  <si>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</si>
  <si>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</si>
  <si>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</si>
  <si>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</si>
  <si>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</si>
  <si>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</si>
  <si>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</si>
  <si>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</si>
  <si>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</si>
  <si>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</si>
  <si>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</si>
  <si>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</si>
  <si>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</si>
  <si>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</si>
  <si>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</si>
  <si>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</si>
  <si>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</si>
  <si>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</si>
  <si>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</si>
  <si>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</si>
  <si>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</si>
  <si>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</si>
  <si>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</si>
  <si>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</si>
  <si>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</si>
  <si>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</si>
  <si>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</si>
  <si>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</si>
  <si>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</si>
  <si>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</si>
  <si>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</si>
  <si>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</si>
  <si>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</si>
  <si>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</si>
  <si>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</si>
  <si>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</si>
  <si>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</si>
  <si>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</si>
  <si>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</si>
  <si>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</si>
  <si>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</si>
  <si>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</si>
  <si>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</si>
  <si>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</si>
  <si>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</si>
  <si>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</si>
  <si>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</si>
  <si>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</si>
  <si>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</si>
  <si>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</si>
  <si>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</si>
  <si>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</si>
  <si>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</si>
  <si>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</si>
  <si>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</si>
  <si>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</si>
  <si>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</si>
  <si>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</si>
  <si>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</si>
  <si>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</si>
  <si>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</si>
  <si>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</si>
  <si>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</si>
  <si>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</si>
  <si>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</si>
  <si>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</si>
  <si>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</si>
  <si>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</si>
  <si>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</si>
  <si>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</si>
  <si>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</si>
  <si>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</si>
  <si>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</si>
  <si>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</si>
  <si>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</si>
  <si>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</si>
  <si>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</si>
  <si>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</si>
  <si>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</si>
  <si>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</si>
  <si>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</si>
  <si>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</si>
  <si>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</si>
  <si>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</si>
  <si>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</si>
  <si>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</si>
  <si>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</si>
  <si>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</si>
  <si>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</si>
  <si>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</si>
  <si>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</si>
  <si>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</si>
  <si>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</si>
  <si>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</si>
  <si>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</si>
  <si>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</si>
  <si>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</si>
  <si>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</si>
  <si>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</si>
  <si>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</si>
  <si>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</si>
  <si>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</si>
  <si>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</si>
  <si>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</si>
  <si>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</si>
  <si>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</si>
  <si>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</si>
  <si>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</si>
  <si>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</si>
  <si>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</si>
  <si>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</si>
  <si>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</si>
  <si>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</si>
  <si>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</si>
  <si>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</si>
  <si>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</si>
  <si>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</si>
  <si>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</si>
  <si>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</si>
  <si>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</si>
  <si>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</si>
  <si>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</si>
  <si>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</si>
  <si>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</si>
  <si>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</si>
  <si>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</si>
  <si>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</si>
  <si>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</si>
  <si>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</si>
  <si>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</si>
  <si>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</si>
  <si>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</si>
  <si>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</si>
  <si>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</si>
  <si>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</si>
  <si>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</si>
  <si>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</si>
  <si>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</si>
  <si>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</si>
  <si>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</si>
  <si>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</si>
  <si>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</si>
  <si>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</si>
  <si>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</si>
  <si>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</si>
  <si>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</si>
  <si>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</si>
  <si>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</si>
  <si>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</si>
  <si>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</si>
  <si>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</si>
  <si>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</si>
  <si>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</si>
  <si>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</si>
  <si>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</si>
  <si>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</si>
  <si>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</si>
  <si>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</si>
  <si>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</si>
  <si>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</si>
  <si>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</si>
  <si>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</si>
  <si>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</si>
  <si>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</si>
  <si>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</si>
  <si>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</si>
  <si>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</si>
  <si>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</si>
  <si>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</si>
  <si>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</si>
  <si>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</si>
  <si>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</si>
  <si>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</si>
  <si>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</si>
  <si>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</si>
  <si>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</si>
  <si>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</si>
  <si>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</si>
  <si>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</si>
  <si>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</si>
  <si>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</si>
  <si>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</si>
  <si>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</si>
  <si>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</si>
  <si>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</si>
  <si>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</si>
  <si>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</si>
  <si>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</si>
  <si>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</si>
  <si>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</si>
  <si>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</si>
  <si>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</si>
  <si>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</si>
  <si>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</si>
  <si>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</si>
  <si>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</si>
  <si>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</si>
  <si>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</si>
  <si>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</si>
  <si>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</si>
  <si>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</si>
  <si>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</si>
  <si>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</si>
  <si>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</si>
  <si>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</si>
  <si>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</si>
  <si>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</si>
  <si>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</si>
  <si>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</si>
  <si>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</si>
  <si>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</si>
  <si>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</si>
  <si>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</si>
  <si>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</si>
  <si>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</si>
  <si>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</si>
  <si>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</si>
  <si>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</si>
  <si>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</si>
  <si>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</si>
  <si>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</si>
  <si>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</si>
  <si>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</si>
  <si>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</si>
  <si>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</si>
  <si>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</si>
  <si>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</si>
  <si>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</si>
  <si>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</si>
  <si>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</si>
  <si>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</si>
  <si>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</si>
  <si>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</si>
  <si>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</si>
  <si>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</si>
  <si>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</si>
  <si>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</si>
  <si>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</si>
  <si>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</si>
  <si>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</si>
  <si>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</si>
  <si>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</si>
  <si>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</si>
  <si>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</si>
  <si>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</si>
  <si>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</si>
  <si>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</si>
  <si>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</si>
  <si>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</si>
  <si>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</si>
  <si>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</si>
  <si>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</si>
  <si>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</si>
  <si>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</si>
  <si>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</si>
  <si>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</si>
  <si>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</si>
  <si>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</si>
  <si>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</si>
  <si>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</si>
  <si>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</si>
  <si>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</si>
  <si>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</si>
  <si>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</si>
  <si>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</si>
  <si>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</si>
  <si>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</si>
  <si>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</si>
  <si>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</si>
  <si>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</si>
  <si>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</si>
  <si>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</si>
  <si>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</si>
  <si>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</si>
  <si>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</si>
  <si>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</si>
  <si>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</si>
  <si>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</si>
  <si>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</si>
  <si>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</si>
  <si>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</si>
  <si>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</si>
  <si>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</si>
  <si>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</si>
  <si>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</si>
  <si>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</si>
  <si>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</si>
  <si>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</si>
  <si>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</si>
  <si>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</si>
  <si>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</si>
  <si>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</si>
  <si>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</si>
  <si>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</si>
  <si>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</si>
  <si>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</si>
  <si>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</si>
  <si>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</si>
  <si>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</si>
  <si>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</si>
  <si>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</si>
  <si>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</si>
  <si>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</si>
  <si>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</si>
  <si>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</si>
  <si>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</si>
  <si>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</si>
  <si>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</si>
  <si>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</si>
  <si>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</si>
  <si>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</si>
  <si>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</si>
  <si>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</si>
  <si>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</si>
  <si>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</si>
  <si>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</si>
  <si>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</si>
  <si>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</si>
  <si>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</si>
  <si>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</si>
  <si>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</si>
  <si>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</si>
  <si>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</si>
  <si>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</si>
  <si>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</si>
  <si>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</si>
  <si>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</si>
  <si>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</si>
  <si>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</si>
  <si>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</si>
  <si>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</si>
  <si>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</si>
  <si>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</si>
  <si>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</si>
  <si>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</si>
  <si>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</si>
  <si>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</si>
  <si>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</si>
  <si>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</si>
  <si>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</si>
  <si>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</si>
  <si>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</si>
  <si>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</si>
  <si>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</si>
  <si>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</si>
  <si>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</si>
  <si>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</si>
  <si>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</si>
  <si>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</si>
  <si>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</si>
  <si>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</si>
  <si>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</si>
  <si>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</si>
  <si>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</si>
  <si>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</si>
  <si>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</si>
  <si>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</si>
  <si>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</si>
  <si>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</si>
  <si>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</si>
  <si>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</si>
  <si>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</si>
  <si>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</si>
  <si>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</si>
  <si>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</si>
  <si>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</si>
  <si>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</si>
  <si>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</si>
  <si>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</si>
  <si>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</si>
  <si>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</si>
  <si>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</si>
  <si>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</si>
  <si>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</si>
  <si>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</si>
  <si>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</si>
  <si>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</si>
  <si>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</si>
  <si>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</si>
  <si>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</si>
  <si>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</si>
  <si>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</si>
  <si>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</si>
  <si>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</si>
  <si>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</si>
  <si>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</si>
  <si>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</si>
  <si>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</si>
  <si>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</si>
  <si>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</si>
  <si>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</si>
  <si>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</si>
  <si>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</si>
  <si>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</si>
  <si>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</si>
  <si>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</si>
  <si>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</si>
  <si>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</si>
  <si>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</si>
  <si>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</si>
  <si>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</si>
  <si>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</si>
  <si>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</si>
  <si>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</si>
  <si>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</si>
  <si>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</si>
  <si>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</si>
  <si>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</si>
  <si>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</si>
  <si>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</si>
  <si>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</si>
  <si>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</si>
  <si>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</si>
  <si>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</si>
  <si>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</si>
  <si>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</si>
  <si>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</si>
  <si>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</si>
  <si>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</si>
  <si>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</si>
  <si>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</si>
  <si>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</si>
  <si>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</si>
  <si>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</si>
  <si>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</si>
  <si>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</si>
  <si>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</si>
  <si>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</si>
  <si>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</si>
  <si>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</si>
  <si>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</si>
  <si>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</si>
  <si>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</si>
  <si>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</si>
  <si>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</si>
  <si>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</si>
  <si>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</si>
  <si>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</si>
  <si>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</si>
  <si>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</si>
  <si>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</si>
  <si>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</si>
  <si>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</si>
  <si>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</si>
  <si>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</si>
  <si>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</si>
  <si>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</si>
  <si>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</si>
  <si>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</si>
  <si>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</si>
  <si>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</si>
  <si>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</si>
  <si>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</si>
  <si>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</si>
  <si>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</si>
  <si>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</si>
  <si>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</si>
  <si>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</si>
  <si>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</si>
  <si>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</si>
  <si>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</si>
  <si>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</si>
  <si>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</si>
  <si>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</si>
  <si>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</si>
  <si>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</si>
  <si>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</si>
  <si>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</si>
  <si>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</si>
  <si>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</si>
  <si>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</si>
  <si>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</si>
  <si>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</si>
  <si>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</si>
  <si>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</si>
  <si>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</si>
  <si>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</si>
  <si>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</si>
  <si>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</si>
  <si>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</si>
  <si>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</si>
  <si>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</si>
  <si>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</si>
  <si>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</si>
  <si>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</si>
  <si>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</si>
  <si>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</si>
  <si>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</si>
  <si>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</si>
  <si>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</si>
  <si>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</si>
  <si>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</si>
  <si>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</si>
  <si>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</si>
  <si>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</si>
  <si>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</si>
  <si>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</si>
  <si>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</si>
  <si>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</si>
  <si>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</si>
  <si>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</si>
  <si>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</si>
  <si>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</si>
  <si>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</si>
  <si>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</si>
  <si>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</si>
  <si>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</si>
  <si>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</si>
  <si>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</si>
  <si>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</si>
  <si>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</si>
  <si>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</si>
  <si>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</si>
  <si>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</si>
  <si>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</si>
  <si>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</si>
  <si>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</si>
  <si>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</si>
  <si>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</si>
  <si>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</si>
  <si>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</si>
  <si>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</si>
  <si>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</si>
  <si>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</si>
  <si>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</si>
  <si>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</si>
  <si>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</si>
  <si>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</si>
  <si>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</si>
  <si>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</si>
  <si>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</si>
  <si>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</si>
  <si>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</si>
  <si>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</si>
  <si>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</si>
  <si>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</si>
  <si>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</si>
  <si>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</si>
  <si>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</si>
  <si>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</si>
  <si>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</si>
  <si>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</si>
  <si>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</si>
  <si>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</si>
  <si>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</si>
  <si>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</si>
  <si>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</si>
  <si>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</si>
  <si>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</si>
  <si>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</si>
  <si>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</si>
  <si>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</si>
  <si>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</si>
  <si>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</si>
  <si>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</si>
  <si>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</si>
  <si>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</si>
  <si>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</si>
  <si>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</si>
  <si>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</si>
  <si>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</si>
  <si>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</si>
  <si>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</si>
  <si>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</si>
  <si>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</si>
  <si>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</si>
  <si>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</si>
  <si>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</si>
  <si>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</si>
  <si>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</si>
  <si>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</si>
  <si>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</si>
  <si>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</si>
  <si>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</si>
  <si>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</si>
  <si>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</si>
  <si>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</si>
  <si>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</si>
  <si>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</si>
  <si>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</si>
  <si>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</si>
  <si>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</si>
  <si>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</si>
  <si>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</si>
  <si>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</si>
  <si>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</si>
  <si>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</si>
  <si>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</si>
  <si>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</si>
  <si>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</si>
  <si>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</si>
  <si>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</si>
  <si>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</si>
  <si>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</si>
  <si>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</si>
  <si>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</si>
  <si>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</si>
  <si>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</si>
  <si>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</si>
  <si>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</si>
  <si>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</si>
  <si>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</si>
  <si>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</si>
  <si>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</si>
  <si>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</si>
  <si>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</si>
  <si>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</si>
  <si>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</si>
  <si>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</si>
  <si>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</si>
  <si>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</si>
  <si>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</si>
  <si>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</si>
  <si>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</si>
  <si>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</si>
  <si>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</si>
  <si>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</si>
  <si>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</si>
  <si>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</si>
  <si>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</si>
  <si>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</si>
  <si>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</si>
  <si>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</si>
  <si>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</si>
  <si>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</si>
  <si>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</si>
  <si>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</si>
  <si>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</si>
  <si>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</si>
  <si>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</si>
  <si>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</si>
  <si>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</si>
  <si>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</si>
  <si>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</si>
  <si>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</si>
  <si>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</si>
  <si>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</si>
  <si>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</si>
  <si>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</si>
  <si>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</si>
  <si>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</si>
  <si>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</si>
  <si>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</si>
  <si>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</si>
  <si>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</si>
  <si>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</si>
  <si>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</si>
  <si>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</si>
  <si>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</si>
  <si>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</si>
  <si>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</si>
  <si>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</si>
  <si>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</si>
  <si>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</si>
  <si>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</si>
  <si>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</si>
  <si>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</si>
  <si>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</si>
  <si>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</si>
  <si>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</si>
  <si>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</si>
  <si>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</si>
  <si>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</si>
  <si>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</si>
  <si>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</si>
  <si>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</si>
  <si>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</si>
  <si>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</si>
  <si>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</si>
  <si>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</si>
  <si>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</si>
  <si>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</si>
  <si>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</si>
  <si>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</si>
  <si>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</si>
  <si>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</si>
  <si>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</si>
  <si>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</si>
  <si>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</si>
  <si>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</si>
  <si>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</si>
  <si>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</si>
  <si>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</si>
  <si>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</si>
  <si>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</si>
  <si>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</si>
  <si>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</si>
  <si>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</si>
  <si>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</si>
  <si>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</si>
  <si>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</si>
  <si>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</si>
  <si>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</si>
  <si>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</si>
  <si>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</si>
  <si>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</si>
  <si>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</si>
  <si>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</si>
  <si>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</si>
  <si>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</si>
  <si>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</si>
  <si>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</si>
  <si>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</si>
  <si>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</si>
  <si>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</si>
  <si>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</si>
  <si>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</si>
  <si>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</si>
  <si>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</si>
  <si>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</si>
  <si>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</si>
  <si>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</si>
  <si>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</si>
  <si>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</si>
  <si>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</si>
  <si>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</si>
  <si>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</si>
  <si>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</si>
  <si>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</si>
  <si>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</si>
  <si>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</si>
  <si>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</si>
  <si>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</si>
  <si>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</si>
  <si>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</si>
  <si>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</si>
  <si>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</si>
  <si>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</si>
  <si>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</si>
  <si>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</si>
  <si>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</si>
  <si>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</si>
  <si>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</si>
  <si>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</si>
  <si>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</si>
  <si>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</si>
  <si>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</si>
  <si>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</si>
  <si>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</si>
  <si>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</si>
  <si>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</si>
  <si>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</si>
  <si>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</si>
  <si>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</si>
  <si>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</si>
  <si>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</si>
  <si>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</si>
  <si>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</si>
  <si>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</si>
  <si>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</si>
  <si>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</si>
  <si>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</si>
  <si>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</si>
  <si>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</si>
  <si>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</si>
  <si>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</si>
  <si>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</si>
  <si>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</si>
  <si>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</si>
  <si>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</si>
  <si>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</si>
  <si>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</si>
  <si>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</si>
  <si>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</si>
  <si>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</si>
  <si>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</si>
  <si>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</si>
  <si>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</si>
  <si>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</si>
  <si>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</si>
  <si>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</si>
  <si>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</si>
  <si>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</si>
  <si>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</si>
  <si>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</si>
  <si>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</si>
  <si>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</si>
  <si>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</si>
  <si>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</si>
  <si>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</si>
  <si>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</si>
  <si>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</si>
  <si>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</si>
  <si>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</si>
  <si>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</si>
  <si>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</si>
  <si>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</si>
  <si>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</si>
  <si>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</si>
  <si>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</si>
  <si>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</si>
  <si>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</si>
  <si>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</si>
  <si>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</si>
  <si>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</si>
  <si>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</si>
  <si>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</si>
  <si>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</si>
  <si>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</si>
  <si>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</si>
  <si>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</si>
  <si>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</si>
  <si>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</si>
  <si>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</si>
  <si>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</si>
  <si>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</si>
  <si>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</si>
  <si>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</si>
  <si>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</si>
  <si>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</si>
  <si>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</si>
  <si>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</si>
  <si>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</si>
  <si>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</si>
  <si>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</si>
  <si>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</si>
  <si>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</si>
  <si>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</si>
  <si>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</si>
  <si>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</si>
  <si>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</si>
  <si>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</si>
  <si>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</si>
  <si>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</si>
  <si>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</si>
  <si>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</si>
  <si>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</si>
  <si>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</si>
  <si>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</si>
  <si>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</si>
  <si>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</si>
  <si>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</si>
  <si>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</si>
  <si>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</si>
  <si>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</si>
  <si>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</si>
  <si>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</si>
  <si>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</si>
  <si>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</si>
  <si>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</si>
  <si>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</si>
  <si>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</si>
  <si>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</si>
  <si>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</si>
  <si>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</si>
  <si>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</si>
  <si>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</si>
  <si>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</si>
  <si>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</si>
  <si>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</si>
  <si>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</si>
  <si>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</si>
  <si>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</si>
  <si>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</si>
  <si>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</si>
  <si>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</si>
  <si>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</si>
  <si>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</si>
  <si>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</si>
  <si>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</si>
  <si>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</si>
  <si>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</si>
  <si>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</si>
  <si>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</si>
  <si>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</si>
  <si>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</si>
  <si>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</si>
  <si>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</si>
  <si>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</si>
  <si>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</si>
  <si>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</si>
  <si>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</si>
  <si>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</si>
  <si>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</si>
  <si>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</si>
  <si>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</si>
  <si>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</si>
  <si>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</si>
  <si>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</si>
  <si>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</si>
  <si>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</si>
  <si>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</si>
  <si>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</si>
  <si>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</si>
  <si>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</si>
  <si>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</si>
  <si>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</si>
  <si>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</si>
  <si>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</si>
  <si>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</si>
  <si>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</si>
  <si>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</si>
  <si>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</si>
  <si>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</si>
  <si>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</si>
  <si>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</si>
  <si>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</si>
  <si>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</si>
  <si>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</si>
  <si>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</si>
  <si>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</si>
  <si>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</si>
  <si>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</si>
  <si>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</si>
  <si>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</si>
  <si>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</si>
  <si>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</si>
  <si>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</si>
  <si>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</si>
  <si>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</si>
  <si>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</si>
  <si>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</si>
  <si>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</si>
  <si>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</si>
  <si>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</si>
  <si>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</si>
  <si>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</si>
  <si>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</si>
  <si>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</si>
  <si>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</si>
  <si>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</si>
  <si>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</si>
  <si>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</si>
  <si>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</si>
  <si>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</si>
  <si>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</si>
  <si>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</si>
  <si>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</si>
  <si>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</si>
  <si>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</si>
  <si>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</si>
  <si>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</si>
  <si>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</si>
  <si>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</si>
  <si>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</si>
  <si>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</si>
  <si>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</si>
  <si>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</si>
  <si>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</si>
  <si>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</si>
  <si>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</si>
  <si>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</si>
  <si>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</si>
  <si>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</si>
  <si>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</si>
  <si>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</si>
  <si>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</si>
  <si>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</si>
  <si>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</si>
  <si>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</si>
  <si>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</si>
  <si>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</si>
  <si>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</si>
  <si>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</si>
  <si>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</si>
  <si>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</si>
  <si>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</si>
  <si>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</si>
  <si>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</si>
  <si>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</si>
  <si>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</si>
  <si>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</si>
  <si>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</si>
  <si>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</si>
  <si>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</si>
  <si>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</si>
  <si>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</si>
  <si>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</si>
  <si>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</si>
  <si>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</si>
  <si>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</si>
  <si>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</si>
  <si>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</si>
  <si>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</si>
  <si>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</si>
  <si>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</si>
  <si>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</si>
  <si>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</si>
  <si>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</si>
  <si>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</si>
  <si>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</si>
  <si>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</si>
  <si>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</si>
  <si>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</si>
  <si>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</si>
  <si>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</si>
  <si>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</si>
  <si>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</si>
  <si>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</si>
  <si>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</si>
  <si>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</si>
  <si>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</si>
  <si>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</si>
  <si>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</si>
  <si>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</si>
  <si>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</si>
  <si>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</si>
  <si>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</si>
  <si>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</si>
  <si>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</si>
  <si>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</si>
  <si>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</si>
  <si>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</si>
  <si>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</si>
  <si>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</si>
  <si>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</si>
  <si>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</si>
  <si>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</si>
  <si>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</si>
  <si>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</si>
  <si>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</si>
  <si>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</si>
  <si>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</si>
  <si>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</si>
  <si>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</si>
  <si>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</si>
  <si>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</si>
  <si>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</si>
  <si>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</si>
  <si>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</si>
  <si>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</si>
  <si>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</si>
  <si>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</si>
  <si>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</si>
  <si>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</si>
  <si>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</si>
  <si>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</si>
  <si>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</si>
  <si>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</si>
  <si>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</si>
  <si>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</si>
  <si>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</si>
  <si>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</si>
  <si>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</si>
  <si>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</si>
  <si>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</si>
  <si>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</si>
  <si>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</si>
  <si>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</si>
  <si>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</si>
  <si>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</si>
  <si>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</si>
  <si>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</si>
  <si>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</si>
  <si>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</si>
  <si>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</si>
  <si>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</si>
  <si>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</si>
  <si>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</si>
  <si>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</si>
  <si>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</si>
  <si>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</si>
  <si>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</si>
  <si>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</si>
  <si>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</si>
  <si>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</si>
  <si>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</si>
  <si>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</si>
  <si>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</si>
  <si>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</si>
  <si>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</si>
  <si>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</si>
  <si>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</si>
  <si>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</si>
  <si>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</si>
  <si>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</si>
  <si>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</si>
  <si>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</si>
  <si>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</si>
  <si>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</si>
  <si>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</si>
  <si>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</si>
  <si>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</si>
  <si>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</si>
  <si>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</si>
  <si>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</si>
  <si>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</si>
  <si>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</si>
  <si>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</si>
  <si>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</si>
  <si>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</si>
  <si>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</si>
  <si>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</si>
  <si>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</si>
  <si>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</si>
  <si>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</si>
  <si>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</si>
  <si>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</si>
  <si>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</si>
  <si>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</si>
  <si>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</si>
  <si>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</si>
  <si>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</si>
  <si>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</si>
  <si>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</si>
  <si>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</si>
  <si>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</si>
  <si>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</si>
  <si>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</si>
  <si>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</si>
  <si>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</si>
  <si>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</si>
  <si>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</si>
  <si>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</si>
  <si>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</si>
  <si>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</si>
  <si>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</si>
  <si>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</si>
  <si>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</si>
  <si>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</si>
  <si>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</si>
  <si>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</si>
  <si>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</si>
  <si>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</si>
  <si>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</si>
  <si>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</si>
  <si>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</si>
  <si>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</si>
  <si>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</si>
  <si>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</si>
  <si>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</si>
  <si>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</si>
  <si>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</si>
  <si>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</si>
  <si>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</si>
  <si>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</si>
  <si>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</si>
  <si>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</si>
  <si>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</si>
  <si>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</si>
  <si>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</si>
  <si>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</si>
  <si>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</si>
  <si>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</si>
  <si>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</si>
  <si>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</si>
  <si>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</si>
  <si>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</si>
  <si>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</si>
  <si>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</si>
  <si>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</si>
  <si>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</si>
  <si>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</si>
  <si>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</si>
  <si>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</si>
  <si>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</si>
  <si>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</si>
  <si>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</si>
  <si>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</si>
  <si>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</si>
  <si>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</si>
  <si>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</si>
  <si>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</si>
  <si>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</si>
  <si>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</si>
  <si>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</si>
  <si>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</si>
  <si>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</si>
  <si>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</si>
  <si>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</si>
  <si>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</si>
  <si>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</si>
  <si>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</si>
  <si>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</si>
  <si>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</si>
  <si>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</si>
  <si>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</si>
  <si>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</si>
  <si>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</si>
  <si>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</si>
  <si>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</si>
  <si>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</si>
  <si>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</si>
  <si>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</si>
  <si>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</si>
  <si>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</si>
  <si>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</si>
  <si>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</si>
  <si>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</si>
  <si>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</si>
  <si>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</si>
  <si>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</si>
  <si>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</si>
  <si>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</si>
  <si>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</si>
  <si>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</si>
  <si>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</si>
  <si>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</si>
  <si>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</si>
  <si>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</si>
  <si>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</si>
  <si>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</si>
  <si>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</si>
  <si>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</si>
  <si>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</si>
  <si>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</si>
  <si>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</si>
  <si>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</si>
  <si>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</si>
  <si>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</si>
  <si>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</si>
  <si>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</si>
  <si>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</si>
  <si>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</si>
  <si>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</si>
  <si>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</si>
  <si>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</si>
  <si>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</si>
  <si>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</si>
  <si>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</si>
  <si>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</si>
  <si>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</si>
  <si>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</si>
  <si>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</si>
  <si>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</si>
  <si>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</si>
  <si>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</si>
  <si>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</si>
  <si>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</si>
  <si>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</si>
  <si>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</si>
  <si>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</si>
  <si>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</si>
  <si>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</si>
  <si>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</si>
  <si>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</si>
  <si>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</si>
  <si>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</si>
  <si>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</si>
  <si>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</si>
  <si>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</si>
  <si>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</si>
  <si>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</si>
  <si>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</si>
  <si>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</si>
  <si>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</si>
  <si>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</si>
  <si>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</si>
  <si>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</si>
  <si>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</si>
  <si>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</si>
  <si>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</si>
  <si>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</si>
  <si>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</si>
  <si>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</si>
  <si>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</si>
  <si>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</si>
  <si>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</si>
  <si>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</si>
  <si>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</si>
  <si>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</si>
  <si>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</si>
  <si>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</si>
  <si>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</si>
  <si>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</si>
  <si>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</si>
  <si>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</si>
  <si>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</si>
  <si>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</si>
  <si>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</si>
  <si>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</si>
  <si>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</si>
  <si>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</si>
  <si>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</si>
  <si>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</si>
  <si>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</si>
  <si>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</si>
  <si>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</si>
  <si>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</si>
  <si>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</si>
  <si>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</si>
  <si>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</si>
  <si>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</si>
  <si>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</si>
  <si>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</si>
  <si>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</si>
  <si>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</si>
  <si>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</si>
  <si>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</si>
  <si>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</si>
  <si>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</si>
  <si>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</si>
  <si>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</si>
  <si>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</si>
  <si>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</si>
  <si>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</si>
  <si>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</si>
  <si>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</si>
  <si>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</si>
  <si>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</si>
  <si>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</si>
  <si>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</si>
  <si>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</si>
  <si>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</si>
  <si>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</si>
  <si>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</si>
  <si>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</si>
  <si>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</si>
  <si>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</si>
  <si>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</si>
  <si>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</si>
  <si>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</si>
  <si>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</si>
  <si>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</si>
  <si>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</si>
  <si>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</si>
  <si>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</si>
  <si>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</si>
  <si>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</si>
  <si>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</si>
  <si>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</si>
  <si>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</si>
  <si>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</si>
  <si>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</si>
  <si>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</si>
  <si>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</si>
  <si>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</si>
  <si>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</si>
  <si>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</si>
  <si>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</si>
  <si>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</si>
  <si>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</si>
  <si>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</si>
  <si>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</si>
  <si>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</si>
  <si>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</si>
  <si>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</si>
  <si>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</si>
  <si>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</si>
  <si>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</si>
  <si>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</si>
  <si>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</si>
  <si>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</si>
  <si>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</si>
  <si>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</si>
  <si>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</si>
  <si>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</si>
  <si>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</si>
  <si>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</si>
  <si>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</si>
  <si>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</si>
  <si>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</si>
  <si>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</si>
  <si>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</si>
  <si>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</si>
  <si>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</si>
  <si>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</si>
  <si>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</si>
  <si>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</si>
  <si>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</si>
  <si>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</si>
  <si>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</si>
  <si>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</si>
  <si>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</si>
  <si>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</si>
  <si>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</si>
  <si>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</si>
  <si>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</si>
  <si>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</si>
  <si>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</si>
  <si>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</si>
  <si>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</si>
  <si>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</si>
  <si>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</si>
  <si>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</si>
  <si>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</si>
  <si>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</si>
  <si>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</si>
  <si>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</si>
  <si>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</si>
  <si>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</si>
  <si>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</si>
  <si>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</si>
  <si>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</si>
  <si>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</si>
  <si>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</si>
  <si>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</si>
  <si>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</si>
  <si>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</si>
  <si>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</si>
  <si>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</si>
  <si>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</si>
  <si>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</si>
  <si>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</si>
  <si>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</si>
  <si>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</si>
  <si>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</si>
  <si>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</si>
  <si>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</si>
  <si>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</si>
  <si>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</si>
  <si>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</si>
  <si>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</si>
  <si>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</si>
  <si>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</si>
  <si>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</si>
  <si>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</si>
  <si>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</si>
  <si>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</si>
  <si>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</si>
  <si>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</si>
  <si>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</si>
  <si>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</si>
  <si>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</si>
  <si>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</si>
  <si>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</si>
  <si>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</si>
  <si>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</si>
  <si>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</si>
  <si>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</si>
  <si>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</si>
  <si>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</si>
  <si>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</si>
  <si>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</si>
  <si>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</si>
  <si>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</si>
  <si>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</si>
  <si>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</si>
  <si>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</si>
  <si>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</si>
  <si>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</si>
  <si>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</si>
  <si>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</si>
  <si>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</si>
  <si>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</si>
  <si>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</si>
  <si>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</si>
  <si>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</si>
  <si>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</si>
  <si>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</si>
  <si>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</si>
  <si>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</si>
  <si>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</si>
  <si>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</si>
  <si>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</si>
  <si>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</si>
  <si>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</si>
  <si>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</si>
  <si>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</si>
  <si>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</si>
  <si>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</si>
  <si>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</si>
  <si>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</si>
  <si>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</si>
  <si>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</si>
  <si>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</si>
  <si>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</si>
  <si>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</si>
  <si>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</si>
  <si>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</si>
  <si>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</si>
  <si>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</si>
  <si>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</si>
  <si>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</si>
  <si>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</si>
  <si>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</si>
  <si>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</si>
  <si>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</si>
  <si>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</si>
  <si>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</si>
  <si>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</si>
  <si>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</si>
  <si>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</si>
  <si>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</si>
  <si>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</si>
  <si>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</si>
  <si>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</si>
  <si>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</si>
  <si>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</si>
  <si>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</si>
  <si>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</si>
  <si>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</si>
  <si>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</si>
  <si>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</si>
  <si>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</si>
  <si>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</si>
  <si>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</si>
  <si>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</si>
  <si>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</si>
  <si>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</si>
  <si>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</si>
  <si>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</si>
  <si>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</si>
  <si>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</si>
  <si>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</si>
  <si>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</si>
  <si>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</si>
  <si>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</si>
  <si>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</si>
  <si>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</si>
  <si>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</si>
  <si>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</si>
  <si>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</si>
  <si>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</si>
  <si>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</si>
  <si>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</si>
  <si>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</si>
  <si>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</si>
  <si>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</si>
  <si>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</si>
  <si>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</si>
  <si>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</si>
  <si>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</si>
  <si>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</si>
  <si>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</si>
  <si>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</si>
  <si>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</si>
  <si>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</si>
  <si>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</si>
  <si>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</si>
  <si>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</si>
  <si>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</si>
  <si>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</si>
  <si>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</si>
  <si>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</si>
  <si>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</si>
  <si>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</si>
  <si>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</si>
  <si>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</si>
  <si>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</si>
  <si>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</si>
  <si>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</si>
  <si>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</si>
  <si>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</si>
  <si>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</si>
  <si>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</si>
  <si>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</si>
  <si>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</si>
  <si>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</si>
  <si>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</si>
  <si>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</si>
  <si>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</si>
  <si>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</si>
  <si>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</si>
  <si>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</si>
  <si>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</si>
  <si>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</si>
  <si>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</si>
  <si>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</si>
  <si>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</si>
  <si>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</si>
  <si>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</si>
  <si>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</si>
  <si>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</si>
  <si>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</si>
  <si>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</si>
  <si>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</si>
  <si>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</si>
  <si>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</si>
  <si>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</si>
  <si>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</si>
  <si>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</si>
  <si>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</si>
  <si>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</si>
  <si>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</si>
  <si>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</si>
  <si>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</si>
  <si>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</si>
  <si>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</si>
  <si>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</si>
  <si>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</si>
  <si>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</si>
  <si>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</si>
  <si>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</si>
  <si>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</si>
  <si>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</si>
  <si>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</si>
  <si>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</si>
  <si>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</si>
  <si>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</si>
  <si>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</si>
  <si>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</si>
  <si>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</si>
  <si>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</si>
  <si>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</si>
  <si>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</si>
  <si>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</si>
  <si>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</si>
  <si>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</si>
  <si>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</si>
  <si>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</si>
  <si>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</si>
  <si>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</si>
  <si>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</si>
  <si>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</si>
  <si>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</si>
  <si>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</si>
  <si>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</si>
  <si>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</si>
  <si>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</si>
  <si>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</si>
  <si>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</si>
  <si>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</si>
  <si>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</si>
  <si>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</si>
  <si>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</si>
  <si>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</si>
  <si>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</si>
  <si>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</si>
  <si>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</si>
  <si>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</si>
  <si>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</si>
  <si>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</si>
  <si>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</si>
  <si>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</si>
  <si>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</si>
  <si>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</si>
  <si>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</si>
  <si>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</si>
  <si>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</si>
  <si>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</si>
  <si>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</si>
  <si>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</si>
  <si>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</si>
  <si>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</si>
  <si>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</si>
  <si>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</si>
  <si>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</si>
  <si>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</si>
  <si>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</si>
  <si>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</si>
  <si>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</si>
  <si>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</si>
  <si>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</si>
  <si>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</si>
  <si>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</si>
  <si>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</si>
  <si>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</si>
  <si>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</si>
  <si>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</si>
  <si>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</si>
  <si>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</si>
  <si>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</si>
  <si>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</si>
  <si>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</si>
  <si>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</si>
  <si>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</si>
  <si>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</si>
  <si>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</si>
  <si>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</si>
  <si>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</si>
  <si>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</si>
  <si>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</si>
  <si>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</si>
  <si>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</si>
  <si>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</si>
  <si>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</si>
  <si>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</si>
  <si>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</si>
  <si>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</si>
  <si>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</si>
  <si>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</si>
  <si>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</si>
  <si>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</si>
  <si>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</si>
  <si>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</si>
  <si>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</si>
  <si>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</si>
  <si>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</si>
  <si>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</si>
  <si>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</si>
  <si>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</si>
  <si>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</si>
  <si>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</si>
  <si>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</si>
  <si>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</si>
  <si>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</si>
  <si>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</si>
  <si>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</si>
  <si>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</si>
  <si>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</si>
  <si>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</si>
  <si>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</si>
  <si>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</si>
  <si>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</si>
  <si>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</si>
  <si>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</si>
  <si>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</si>
  <si>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</si>
  <si>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</si>
  <si>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</si>
  <si>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</si>
  <si>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</si>
  <si>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</si>
  <si>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</si>
  <si>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</si>
  <si>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</si>
  <si>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</si>
  <si>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</si>
  <si>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</si>
  <si>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</si>
  <si>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</si>
  <si>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</si>
  <si>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</si>
  <si>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</si>
  <si>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</si>
  <si>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</si>
  <si>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</si>
  <si>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</si>
  <si>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</si>
  <si>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</si>
  <si>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</si>
  <si>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</si>
  <si>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</si>
  <si>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</si>
  <si>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</si>
  <si>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</si>
  <si>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</si>
  <si>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</si>
  <si>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</si>
  <si>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</si>
  <si>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</si>
  <si>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</si>
  <si>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</si>
  <si>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</si>
  <si>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</si>
  <si>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</si>
  <si>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</si>
  <si>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</si>
  <si>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</si>
  <si>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</si>
  <si>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</si>
  <si>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</si>
  <si>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</si>
  <si>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</si>
  <si>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</si>
  <si>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</si>
  <si>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</si>
  <si>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</si>
  <si>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</si>
  <si>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</si>
  <si>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</si>
  <si>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</si>
  <si>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</si>
  <si>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</si>
  <si>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</si>
  <si>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</si>
  <si>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</si>
  <si>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</si>
  <si>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</si>
  <si>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</si>
  <si>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</si>
  <si>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</si>
  <si>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</si>
  <si>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</si>
  <si>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</si>
  <si>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</si>
  <si>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</si>
  <si>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</si>
  <si>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</si>
  <si>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</si>
  <si>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</si>
  <si>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</si>
  <si>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</si>
  <si>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</si>
  <si>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</si>
  <si>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</si>
  <si>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</si>
  <si>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</si>
  <si>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</si>
  <si>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</si>
  <si>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</si>
  <si>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</si>
  <si>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</si>
  <si>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</si>
  <si>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</si>
  <si>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</si>
  <si>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</si>
  <si>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</si>
  <si>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</si>
  <si>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</si>
  <si>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</si>
  <si>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</si>
  <si>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</si>
  <si>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</si>
  <si>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</si>
  <si>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</si>
  <si>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</si>
  <si>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</si>
  <si>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</si>
  <si>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</si>
  <si>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</si>
  <si>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</si>
  <si>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</si>
  <si>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</si>
  <si>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</si>
  <si>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</si>
  <si>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</si>
  <si>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</si>
  <si>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</si>
  <si>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</si>
  <si>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</si>
  <si>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</si>
  <si>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</si>
  <si>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</si>
  <si>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</si>
  <si>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</si>
  <si>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</si>
  <si>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</si>
  <si>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</si>
  <si>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</si>
  <si>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</si>
  <si>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</si>
  <si>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</si>
  <si>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</si>
  <si>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</si>
  <si>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</si>
  <si>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</si>
  <si>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</si>
  <si>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</si>
  <si>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</si>
  <si>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</si>
  <si>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</si>
  <si>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</si>
  <si>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</si>
  <si>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</si>
  <si>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</si>
  <si>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</si>
  <si>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</si>
  <si>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</si>
  <si>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</si>
  <si>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</si>
  <si>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</si>
  <si>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</si>
  <si>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</si>
  <si>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</si>
  <si>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</si>
  <si>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</si>
  <si>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</si>
  <si>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</si>
  <si>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</si>
  <si>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</si>
  <si>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</si>
  <si>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</si>
  <si>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</si>
  <si>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</si>
  <si>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</si>
  <si>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</si>
  <si>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</si>
  <si>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</si>
  <si>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</si>
  <si>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</si>
  <si>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</si>
  <si>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</si>
  <si>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</si>
  <si>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</si>
  <si>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</si>
  <si>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</si>
  <si>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</si>
  <si>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</si>
  <si>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</si>
  <si>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</si>
  <si>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</si>
  <si>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</si>
  <si>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</si>
  <si>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</si>
  <si>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</si>
  <si>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</si>
  <si>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</si>
  <si>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</si>
  <si>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</si>
  <si>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</si>
  <si>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</si>
  <si>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</si>
  <si>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</si>
  <si>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</si>
  <si>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</si>
  <si>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</si>
  <si>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</si>
  <si>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</si>
  <si>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</si>
  <si>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</si>
  <si>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</si>
  <si>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</si>
  <si>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</si>
  <si>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</si>
  <si>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</si>
  <si>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</si>
  <si>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</si>
  <si>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</si>
  <si>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</si>
  <si>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</si>
  <si>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</si>
  <si>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</si>
  <si>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</si>
  <si>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</si>
  <si>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</si>
  <si>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</si>
  <si>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</si>
  <si>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</si>
  <si>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</si>
  <si>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</si>
  <si>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</si>
  <si>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</si>
  <si>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</si>
  <si>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</si>
  <si>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</si>
  <si>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</si>
  <si>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</si>
  <si>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</si>
  <si>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</si>
  <si>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</si>
  <si>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</si>
  <si>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</si>
  <si>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</si>
  <si>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</si>
  <si>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</si>
  <si>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</si>
  <si>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</si>
  <si>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</si>
  <si>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</si>
  <si>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</si>
  <si>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</si>
  <si>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</si>
  <si>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</si>
  <si>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</si>
  <si>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</si>
  <si>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</si>
  <si>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</si>
  <si>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</si>
  <si>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</si>
  <si>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</si>
  <si>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</si>
  <si>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</si>
  <si>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</si>
  <si>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</si>
  <si>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</si>
  <si>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</si>
  <si>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</si>
  <si>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</si>
  <si>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</si>
  <si>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</si>
  <si>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</si>
  <si>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</si>
  <si>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</si>
  <si>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</si>
  <si>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</si>
  <si>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</si>
  <si>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</si>
  <si>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</si>
  <si>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</si>
  <si>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</si>
  <si>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</si>
  <si>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</si>
  <si>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</si>
  <si>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</si>
  <si>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</si>
  <si>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</si>
  <si>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</si>
  <si>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</si>
  <si>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</si>
  <si>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</si>
  <si>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</si>
  <si>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</si>
  <si>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</si>
  <si>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</si>
  <si>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</si>
  <si>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</si>
  <si>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</si>
  <si>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</si>
  <si>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</si>
  <si>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</si>
  <si>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</si>
  <si>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</si>
  <si>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</si>
  <si>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</si>
  <si>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</si>
  <si>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</si>
  <si>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</si>
  <si>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</si>
  <si>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</si>
  <si>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</si>
  <si>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</si>
  <si>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</si>
  <si>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</si>
  <si>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</si>
  <si>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</si>
  <si>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</si>
  <si>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</si>
  <si>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</si>
  <si>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</si>
  <si>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</si>
  <si>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</si>
  <si>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</si>
  <si>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</si>
  <si>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</si>
  <si>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</si>
  <si>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</si>
  <si>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</si>
  <si>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</si>
  <si>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</si>
  <si>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</si>
  <si>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</si>
  <si>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</si>
  <si>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</si>
  <si>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</si>
  <si>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</si>
  <si>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</si>
  <si>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</si>
  <si>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</si>
  <si>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</si>
  <si>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</si>
  <si>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</si>
  <si>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</si>
  <si>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</si>
  <si>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</si>
  <si>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</si>
  <si>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</si>
  <si>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</si>
  <si>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</si>
  <si>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</si>
  <si>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</si>
  <si>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</si>
  <si>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</si>
  <si>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</si>
  <si>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</si>
  <si>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</si>
  <si>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</si>
  <si>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</si>
  <si>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</si>
  <si>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</si>
  <si>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</si>
  <si>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</si>
  <si>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</si>
  <si>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</si>
  <si>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</si>
  <si>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</si>
  <si>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</si>
  <si>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</si>
  <si>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</si>
  <si>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</si>
  <si>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</si>
  <si>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</si>
  <si>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</si>
  <si>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</si>
  <si>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</si>
  <si>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</si>
  <si>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</si>
  <si>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</si>
  <si>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</si>
  <si>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</si>
  <si>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</si>
  <si>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</si>
  <si>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</si>
  <si>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</si>
  <si>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</si>
  <si>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</si>
  <si>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</si>
  <si>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</si>
  <si>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</si>
  <si>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</si>
  <si>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</si>
  <si>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</si>
  <si>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</si>
  <si>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</si>
  <si>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</si>
  <si>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</si>
  <si>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</si>
  <si>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</si>
  <si>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</si>
  <si>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</si>
  <si>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</si>
  <si>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</si>
  <si>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</si>
  <si>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</si>
  <si>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</si>
  <si>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</si>
  <si>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</si>
  <si>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</si>
  <si>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</si>
  <si>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</si>
  <si>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</si>
  <si>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</si>
  <si>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</si>
  <si>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</si>
  <si>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</si>
  <si>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</si>
  <si>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</si>
  <si>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</si>
  <si>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</si>
  <si>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</si>
  <si>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</si>
  <si>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</si>
  <si>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</si>
  <si>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</si>
  <si>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</si>
  <si>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</si>
  <si>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</si>
  <si>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</si>
  <si>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</si>
  <si>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</si>
  <si>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</si>
  <si>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</si>
  <si>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</si>
  <si>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</si>
  <si>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</si>
  <si>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</si>
  <si>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</si>
  <si>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</si>
  <si>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</si>
  <si>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</si>
  <si>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</si>
  <si>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</si>
  <si>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</si>
  <si>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</si>
  <si>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</si>
  <si>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</si>
  <si>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</si>
  <si>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</si>
  <si>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</si>
  <si>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</si>
  <si>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</si>
  <si>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</si>
  <si>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</si>
  <si>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</si>
  <si>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</si>
  <si>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</si>
  <si>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</si>
  <si>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</si>
  <si>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</si>
  <si>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</si>
  <si>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</si>
  <si>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</si>
  <si>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</si>
  <si>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</si>
  <si>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</si>
  <si>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</si>
  <si>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</si>
  <si>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</si>
  <si>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</si>
  <si>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</si>
  <si>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</si>
  <si>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</si>
  <si>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</si>
  <si>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</si>
  <si>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</si>
  <si>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</si>
  <si>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</si>
  <si>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</si>
  <si>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</si>
  <si>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</si>
  <si>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</si>
  <si>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</si>
  <si>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</si>
  <si>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</si>
  <si>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</si>
  <si>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</si>
  <si>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</si>
  <si>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</si>
  <si>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</si>
  <si>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</si>
  <si>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</si>
  <si>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</si>
  <si>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</si>
  <si>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</si>
  <si>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</si>
  <si>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</si>
  <si>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</si>
  <si>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</si>
  <si>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</si>
  <si>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</si>
  <si>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</si>
  <si>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</si>
  <si>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</si>
  <si>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</si>
  <si>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</si>
  <si>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</si>
  <si>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</si>
  <si>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</si>
  <si>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</si>
  <si>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</si>
  <si>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</si>
  <si>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</si>
  <si>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</si>
  <si>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</si>
  <si>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</si>
  <si>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</si>
  <si>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</si>
  <si>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</si>
  <si>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</si>
  <si>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</si>
  <si>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</si>
  <si>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</si>
  <si>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</si>
  <si>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</si>
  <si>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</si>
  <si>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</si>
  <si>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</si>
  <si>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</si>
  <si>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</si>
  <si>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</si>
  <si>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</si>
  <si>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</si>
  <si>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</si>
  <si>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</si>
  <si>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</si>
  <si>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</si>
  <si>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</si>
  <si>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</si>
  <si>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</si>
  <si>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</si>
  <si>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</si>
  <si>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</si>
  <si>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</si>
  <si>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</si>
  <si>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</si>
  <si>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</si>
  <si>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</si>
  <si>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</si>
  <si>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</si>
  <si>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</si>
  <si>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</si>
  <si>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</si>
  <si>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</si>
  <si>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</si>
  <si>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</si>
  <si>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</si>
  <si>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</si>
  <si>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</si>
  <si>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</si>
  <si>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</si>
  <si>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</si>
  <si>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</si>
  <si>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</si>
  <si>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</si>
  <si>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</si>
  <si>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</si>
  <si>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</si>
  <si>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</si>
  <si>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</si>
  <si>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</si>
  <si>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</si>
  <si>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</si>
  <si>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</si>
  <si>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</si>
  <si>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</si>
  <si>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</si>
  <si>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</si>
  <si>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</si>
  <si>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</si>
  <si>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</si>
  <si>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</si>
  <si>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</si>
  <si>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</si>
  <si>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</si>
  <si>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</si>
  <si>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</si>
  <si>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</si>
  <si>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</si>
  <si>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</si>
  <si>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</si>
  <si>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</si>
  <si>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</si>
  <si>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</si>
  <si>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</si>
  <si>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</si>
  <si>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</si>
  <si>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</si>
  <si>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</si>
  <si>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</si>
  <si>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</si>
  <si>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</si>
  <si>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</si>
  <si>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</si>
  <si>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</si>
  <si>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</si>
  <si>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</si>
  <si>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</si>
  <si>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</si>
  <si>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</si>
  <si>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</si>
  <si>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</si>
  <si>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</si>
  <si>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</si>
  <si>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</si>
  <si>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</si>
  <si>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</si>
  <si>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</si>
  <si>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</si>
  <si>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</si>
  <si>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</si>
  <si>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</si>
  <si>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</si>
  <si>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</si>
  <si>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</si>
  <si>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</si>
  <si>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</si>
  <si>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</si>
  <si>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</si>
  <si>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</si>
  <si>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</si>
  <si>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</si>
  <si>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</si>
  <si>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</si>
  <si>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</si>
  <si>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</si>
  <si>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</si>
  <si>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</si>
  <si>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</si>
  <si>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</si>
  <si>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</si>
  <si>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</si>
  <si>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</si>
  <si>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</si>
  <si>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</si>
  <si>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</si>
  <si>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</si>
  <si>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</si>
  <si>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</si>
  <si>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</si>
  <si>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</si>
  <si>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</si>
  <si>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</si>
  <si>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</si>
  <si>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</si>
  <si>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</si>
  <si>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</si>
  <si>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</si>
  <si>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</si>
  <si>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</si>
  <si>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</si>
  <si>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</si>
  <si>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</si>
  <si>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</si>
  <si>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</si>
  <si>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</si>
  <si>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</si>
  <si>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</si>
  <si>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</si>
  <si>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</si>
  <si>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</si>
  <si>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</si>
  <si>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</si>
  <si>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</si>
  <si>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</si>
  <si>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</si>
  <si>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</si>
  <si>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</si>
  <si>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</si>
  <si>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</si>
  <si>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</si>
  <si>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</si>
  <si>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</si>
  <si>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</si>
  <si>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</si>
  <si>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</si>
  <si>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</si>
  <si>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</si>
  <si>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</si>
  <si>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</si>
  <si>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</si>
  <si>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</si>
  <si>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</si>
  <si>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</si>
  <si>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</si>
  <si>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</si>
  <si>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</si>
  <si>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</si>
  <si>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</si>
  <si>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</si>
  <si>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</si>
  <si>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</si>
  <si>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</si>
  <si>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</si>
  <si>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</si>
  <si>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</si>
  <si>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</si>
  <si>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</si>
  <si>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</si>
  <si>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</si>
  <si>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</si>
  <si>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</si>
  <si>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</si>
  <si>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</si>
  <si>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</si>
  <si>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</si>
  <si>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</si>
  <si>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</si>
  <si>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</si>
  <si>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</si>
  <si>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</si>
  <si>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</si>
  <si>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</si>
  <si>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</si>
  <si>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</si>
  <si>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</si>
  <si>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</si>
  <si>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</si>
  <si>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</si>
  <si>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</si>
  <si>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</si>
  <si>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</si>
  <si>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</si>
  <si>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</si>
  <si>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</si>
  <si>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</si>
  <si>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</si>
  <si>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</si>
  <si>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</si>
  <si>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</si>
  <si>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</si>
  <si>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</si>
  <si>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</si>
  <si>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</si>
  <si>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</si>
  <si>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</si>
  <si>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</si>
  <si>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</si>
  <si>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</si>
  <si>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</si>
  <si>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</si>
  <si>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</si>
  <si>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</si>
  <si>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</si>
  <si>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</si>
  <si>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</si>
  <si>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</si>
  <si>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</si>
  <si>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</si>
  <si>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</si>
  <si>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</si>
  <si>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</si>
  <si>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</si>
  <si>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</si>
  <si>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</si>
  <si>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</si>
  <si>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</si>
  <si>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</si>
  <si>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</si>
  <si>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</si>
  <si>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</si>
  <si>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</si>
  <si>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</si>
  <si>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</si>
  <si>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</si>
  <si>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</si>
  <si>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</si>
  <si>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</si>
  <si>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</si>
  <si>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</si>
  <si>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</si>
  <si>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</si>
  <si>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</si>
  <si>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</si>
  <si>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</si>
  <si>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</si>
  <si>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</si>
  <si>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</si>
  <si>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</si>
  <si>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</si>
  <si>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</si>
  <si>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</si>
  <si>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</si>
  <si>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</si>
  <si>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</si>
  <si>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</si>
  <si>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</si>
  <si>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</si>
  <si>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</si>
  <si>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</si>
  <si>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</si>
  <si>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</si>
  <si>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</si>
  <si>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</si>
  <si>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</si>
  <si>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</si>
  <si>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</si>
  <si>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</si>
  <si>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</si>
  <si>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</si>
  <si>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</si>
  <si>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</si>
  <si>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</si>
  <si>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</si>
  <si>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</si>
  <si>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</si>
  <si>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</si>
  <si>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</si>
  <si>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</si>
  <si>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</si>
  <si>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</si>
  <si>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</si>
  <si>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</si>
  <si>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</si>
  <si>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</si>
  <si>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</si>
  <si>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</si>
  <si>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</si>
  <si>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</si>
  <si>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</si>
  <si>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</si>
  <si>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</si>
  <si>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</si>
  <si>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</si>
  <si>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</si>
  <si>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</si>
  <si>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</si>
  <si>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</si>
  <si>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</si>
  <si>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</si>
  <si>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</si>
  <si>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</si>
  <si>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</si>
  <si>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</si>
  <si>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</si>
  <si>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</si>
  <si>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</si>
  <si>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</si>
  <si>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</si>
  <si>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</si>
  <si>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</si>
  <si>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</si>
  <si>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</si>
  <si>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</si>
  <si>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</si>
  <si>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</si>
  <si>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</si>
  <si>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</si>
  <si>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</si>
  <si>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</si>
  <si>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</si>
  <si>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</si>
  <si>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</si>
  <si>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</si>
  <si>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</si>
  <si>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</si>
  <si>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</si>
  <si>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</si>
  <si>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</si>
  <si>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</si>
  <si>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</si>
  <si>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</si>
  <si>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</si>
  <si>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</si>
  <si>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</si>
  <si>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</si>
  <si>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</si>
  <si>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</si>
  <si>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</si>
  <si>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</si>
  <si>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</si>
  <si>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</si>
  <si>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</si>
  <si>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</si>
  <si>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</si>
  <si>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</si>
  <si>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</si>
  <si>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</si>
  <si>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</si>
  <si>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</si>
  <si>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</si>
  <si>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</si>
  <si>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</si>
  <si>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</si>
  <si>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</si>
  <si>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</si>
  <si>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</si>
  <si>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</si>
  <si>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</si>
  <si>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</si>
  <si>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</si>
  <si>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</si>
  <si>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</si>
  <si>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</si>
  <si>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</si>
  <si>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</si>
  <si>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</si>
  <si>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</si>
  <si>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</si>
  <si>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</si>
  <si>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</si>
  <si>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</si>
  <si>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</si>
  <si>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</si>
  <si>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</si>
  <si>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</si>
  <si>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</si>
  <si>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</si>
  <si>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</si>
  <si>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</si>
  <si>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</si>
  <si>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</si>
  <si>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</si>
  <si>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</si>
  <si>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</si>
  <si>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</si>
  <si>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</si>
  <si>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</si>
  <si>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</si>
  <si>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</si>
  <si>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</si>
  <si>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</si>
  <si>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</si>
  <si>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</si>
  <si>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</si>
  <si>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</si>
  <si>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</si>
  <si>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</si>
  <si>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</si>
  <si>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</si>
  <si>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</si>
  <si>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</si>
  <si>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</si>
  <si>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</si>
  <si>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</si>
  <si>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</si>
  <si>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</si>
  <si>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</si>
  <si>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</si>
  <si>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</si>
  <si>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</si>
  <si>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</si>
  <si>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</si>
  <si>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</si>
  <si>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</si>
  <si>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</si>
  <si>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</si>
  <si>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</si>
  <si>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</si>
  <si>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</si>
  <si>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</si>
  <si>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</si>
  <si>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</si>
  <si>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</si>
  <si>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</si>
  <si>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</si>
  <si>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</si>
  <si>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</si>
  <si>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</si>
  <si>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</si>
  <si>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</si>
  <si>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</si>
  <si>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</si>
  <si>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</si>
  <si>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</si>
  <si>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</si>
  <si>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</si>
  <si>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</si>
  <si>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</si>
  <si>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</si>
  <si>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</si>
  <si>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</si>
  <si>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</si>
  <si>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</si>
  <si>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</si>
  <si>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</si>
  <si>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</si>
  <si>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</si>
  <si>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</si>
  <si>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</si>
  <si>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</si>
  <si>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</si>
  <si>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</si>
  <si>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</si>
  <si>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</si>
  <si>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</si>
  <si>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</si>
  <si>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</si>
  <si>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</si>
  <si>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</si>
  <si>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</si>
  <si>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</si>
  <si>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</si>
  <si>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</si>
  <si>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</si>
  <si>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</si>
  <si>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</si>
  <si>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</si>
  <si>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</si>
  <si>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</si>
  <si>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</si>
  <si>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</si>
  <si>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</si>
  <si>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</si>
  <si>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</si>
  <si>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</si>
  <si>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</si>
  <si>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</si>
  <si>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</si>
  <si>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</si>
  <si>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</si>
  <si>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</si>
  <si>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</si>
  <si>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</si>
  <si>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</si>
  <si>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</si>
  <si>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</si>
  <si>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</si>
  <si>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</si>
  <si>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</si>
  <si>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</si>
  <si>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</si>
  <si>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</si>
  <si>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</si>
  <si>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</si>
  <si>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</si>
  <si>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</si>
  <si>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</si>
  <si>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</si>
  <si>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</si>
  <si>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</si>
  <si>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</si>
  <si>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</si>
  <si>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</si>
  <si>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</si>
  <si>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</si>
  <si>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</si>
  <si>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</si>
  <si>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</si>
  <si>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</si>
  <si>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</si>
  <si>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</si>
  <si>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</si>
  <si>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</si>
  <si>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</si>
  <si>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</si>
  <si>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</si>
  <si>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</si>
  <si>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</si>
  <si>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</si>
  <si>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</si>
  <si>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</si>
  <si>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</si>
  <si>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</si>
  <si>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</si>
  <si>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</si>
  <si>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</si>
  <si>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</si>
  <si>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</si>
  <si>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</si>
  <si>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</si>
  <si>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</si>
  <si>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</si>
  <si>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</si>
  <si>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</si>
  <si>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</si>
  <si>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</si>
  <si>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</si>
  <si>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</si>
  <si>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</si>
  <si>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</si>
  <si>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</si>
  <si>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</si>
  <si>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</si>
  <si>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</si>
  <si>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</si>
  <si>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</si>
  <si>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</si>
  <si>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</si>
  <si>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</si>
  <si>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</si>
  <si>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</si>
  <si>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</si>
  <si>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</si>
  <si>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</si>
  <si>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</si>
  <si>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</si>
  <si>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</si>
  <si>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</si>
  <si>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</si>
  <si>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</si>
  <si>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</si>
  <si>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</si>
  <si>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</si>
  <si>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</si>
  <si>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</si>
  <si>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</si>
  <si>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</si>
  <si>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</si>
  <si>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</si>
  <si>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</si>
  <si>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</si>
  <si>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</si>
  <si>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</si>
  <si>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</si>
  <si>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</si>
  <si>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</si>
  <si>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</si>
  <si>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</si>
  <si>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</si>
  <si>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</si>
  <si>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</si>
  <si>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</si>
  <si>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</si>
  <si>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</si>
  <si>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</si>
  <si>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</si>
  <si>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</si>
  <si>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</si>
  <si>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</si>
  <si>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</si>
  <si>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</si>
  <si>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</si>
  <si>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</si>
  <si>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</si>
  <si>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</si>
  <si>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</si>
  <si>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</si>
  <si>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</si>
  <si>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</si>
  <si>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</si>
  <si>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</si>
  <si>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</si>
  <si>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</si>
  <si>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</si>
  <si>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</si>
  <si>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</si>
  <si>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</si>
  <si>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</si>
  <si>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</si>
  <si>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</si>
  <si>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</si>
  <si>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</si>
  <si>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</si>
  <si>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</si>
  <si>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</si>
  <si>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</si>
  <si>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</si>
  <si>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</si>
  <si>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</si>
  <si>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</si>
  <si>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</si>
  <si>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</si>
  <si>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</si>
  <si>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</si>
  <si>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</si>
  <si>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</si>
  <si>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</si>
  <si>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</si>
  <si>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</si>
  <si>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</si>
  <si>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</si>
  <si>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</si>
  <si>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</si>
  <si>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</si>
  <si>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</si>
  <si>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</si>
  <si>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</si>
  <si>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</si>
  <si>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</si>
  <si>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</si>
  <si>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</si>
  <si>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</si>
  <si>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</si>
  <si>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</si>
  <si>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</si>
  <si>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</si>
  <si>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</si>
  <si>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</si>
  <si>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</si>
  <si>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</si>
  <si>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</si>
  <si>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</si>
  <si>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</si>
  <si>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</si>
  <si>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</si>
  <si>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</si>
  <si>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</si>
  <si>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</si>
  <si>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</si>
  <si>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</si>
  <si>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</si>
  <si>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</si>
  <si>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</si>
  <si>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</si>
  <si>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</si>
  <si>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</si>
  <si>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</si>
  <si>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</si>
  <si>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</si>
  <si>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</si>
  <si>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</si>
  <si>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</si>
  <si>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</si>
  <si>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</si>
  <si>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</si>
  <si>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</si>
  <si>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</si>
  <si>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</si>
  <si>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</si>
  <si>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</si>
  <si>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</si>
  <si>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</si>
  <si>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</si>
  <si>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</si>
  <si>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</si>
  <si>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</si>
  <si>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</si>
  <si>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</si>
  <si>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</si>
  <si>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</si>
  <si>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</si>
  <si>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</si>
  <si>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</si>
  <si>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</si>
  <si>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</si>
  <si>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</si>
  <si>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</si>
  <si>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</si>
  <si>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</si>
  <si>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</si>
  <si>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</si>
  <si>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</si>
  <si>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</si>
  <si>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</si>
  <si>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</si>
  <si>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</si>
  <si>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</si>
  <si>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</si>
  <si>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</si>
  <si>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</si>
  <si>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</si>
  <si>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</si>
  <si>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</si>
  <si>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</si>
  <si>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</si>
  <si>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</si>
  <si>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</si>
  <si>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</si>
  <si>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</si>
  <si>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</si>
  <si>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</si>
  <si>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</si>
  <si>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</si>
  <si>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</si>
  <si>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</si>
  <si>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</si>
  <si>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</si>
  <si>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</si>
  <si>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</si>
  <si>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</si>
  <si>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</si>
  <si>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</si>
  <si>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</si>
  <si>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</si>
  <si>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</si>
  <si>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</si>
  <si>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</si>
  <si>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</si>
  <si>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</si>
  <si>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</si>
  <si>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</si>
  <si>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</si>
  <si>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</si>
  <si>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</si>
  <si>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</si>
  <si>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</si>
  <si>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</si>
  <si>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</si>
  <si>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</si>
  <si>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</si>
  <si>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</si>
  <si>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</si>
  <si>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</si>
  <si>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</si>
  <si>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</si>
  <si>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</si>
  <si>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</si>
  <si>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</si>
  <si>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</si>
  <si>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</si>
  <si>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</si>
  <si>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</si>
  <si>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</si>
  <si>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</si>
  <si>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</si>
  <si>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</si>
  <si>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</si>
  <si>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</si>
  <si>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</si>
  <si>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</si>
  <si>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</si>
  <si>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</si>
  <si>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</si>
  <si>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</si>
  <si>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</si>
  <si>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</si>
  <si>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</si>
  <si>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</si>
  <si>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</si>
  <si>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</si>
  <si>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</si>
  <si>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</si>
  <si>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</si>
  <si>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</si>
  <si>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</si>
  <si>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</si>
  <si>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</si>
  <si>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</si>
  <si>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</si>
  <si>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</si>
  <si>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</si>
  <si>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</si>
  <si>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</si>
  <si>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</si>
  <si>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</si>
  <si>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</si>
  <si>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</si>
  <si>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</si>
  <si>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</si>
  <si>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</si>
  <si>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</si>
  <si>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</si>
  <si>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</si>
  <si>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</si>
  <si>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</si>
  <si>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</si>
  <si>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</si>
  <si>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</si>
  <si>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</si>
  <si>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</si>
  <si>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</si>
  <si>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</si>
  <si>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</si>
  <si>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</si>
  <si>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</si>
  <si>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</si>
  <si>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</si>
  <si>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</si>
  <si>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</si>
  <si>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</si>
  <si>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</si>
  <si>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</si>
  <si>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</si>
  <si>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</si>
  <si>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</si>
  <si>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</si>
  <si>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</si>
  <si>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</si>
  <si>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</si>
  <si>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</si>
  <si>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</si>
  <si>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</si>
  <si>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</si>
  <si>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</si>
  <si>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</si>
  <si>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</si>
  <si>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</si>
  <si>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</si>
  <si>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</si>
  <si>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</si>
  <si>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</si>
  <si>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</si>
  <si>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</si>
  <si>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</si>
  <si>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</si>
  <si>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</si>
  <si>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</si>
  <si>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</si>
  <si>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</si>
  <si>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</si>
  <si>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</si>
  <si>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</si>
  <si>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</si>
  <si>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</si>
  <si>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</si>
  <si>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</si>
  <si>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</si>
  <si>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</si>
  <si>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</si>
  <si>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</si>
  <si>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</si>
  <si>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</si>
  <si>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</si>
  <si>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</si>
  <si>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</si>
  <si>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</si>
  <si>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</si>
  <si>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</si>
  <si>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</si>
  <si>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</si>
  <si>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</si>
  <si>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</si>
  <si>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</si>
  <si>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</si>
  <si>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</si>
  <si>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</si>
  <si>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</si>
  <si>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</si>
  <si>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</si>
  <si>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</si>
  <si>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</si>
  <si>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</si>
  <si>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</si>
  <si>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</si>
  <si>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</si>
  <si>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</si>
  <si>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</si>
  <si>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</si>
  <si>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</si>
  <si>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</si>
  <si>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</si>
  <si>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</si>
  <si>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</si>
  <si>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</si>
  <si>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</si>
  <si>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</si>
  <si>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</si>
  <si>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</si>
  <si>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</si>
  <si>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</si>
  <si>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</si>
  <si>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</si>
  <si>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</si>
  <si>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</si>
  <si>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</si>
  <si>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</si>
  <si>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</si>
  <si>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</si>
  <si>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</si>
  <si>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</si>
  <si>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</si>
  <si>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</si>
  <si>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</si>
  <si>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</si>
  <si>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</si>
  <si>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</si>
  <si>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</si>
  <si>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</si>
  <si>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</si>
  <si>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</si>
  <si>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</si>
  <si>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</si>
  <si>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</si>
  <si>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</si>
  <si>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</si>
  <si>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</si>
  <si>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</si>
  <si>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</si>
  <si>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</si>
  <si>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</si>
  <si>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</si>
  <si>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</si>
  <si>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</si>
  <si>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</si>
  <si>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</si>
  <si>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</si>
  <si>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</si>
  <si>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</si>
  <si>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</si>
  <si>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</si>
  <si>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</si>
  <si>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</si>
  <si>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</si>
  <si>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</si>
  <si>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</si>
  <si>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</si>
  <si>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</si>
  <si>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</si>
  <si>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</si>
  <si>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</si>
  <si>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</si>
  <si>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</si>
  <si>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</si>
  <si>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</si>
  <si>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</si>
  <si>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</si>
  <si>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</si>
  <si>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</si>
  <si>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</si>
  <si>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</si>
  <si>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</si>
  <si>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</si>
  <si>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</si>
  <si>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</si>
  <si>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</si>
  <si>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</si>
  <si>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</si>
  <si>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</si>
  <si>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</si>
  <si>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</si>
  <si>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</si>
  <si>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</si>
  <si>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</si>
  <si>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</si>
  <si>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</si>
  <si>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</si>
  <si>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</si>
  <si>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</si>
  <si>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</si>
  <si>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</si>
  <si>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</si>
  <si>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</si>
  <si>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</si>
  <si>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</si>
  <si>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</si>
  <si>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</si>
  <si>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</si>
  <si>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</si>
  <si>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</si>
  <si>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</si>
  <si>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</si>
  <si>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</si>
  <si>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</si>
  <si>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</si>
  <si>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</si>
  <si>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</si>
  <si>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</si>
  <si>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</si>
  <si>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</si>
  <si>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</si>
  <si>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</si>
  <si>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</si>
  <si>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</si>
  <si>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</si>
  <si>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</si>
  <si>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</si>
  <si>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</si>
  <si>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</si>
  <si>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</si>
  <si>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</si>
  <si>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</si>
  <si>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</si>
  <si>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</si>
  <si>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</si>
  <si>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</si>
  <si>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</si>
  <si>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</si>
  <si>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</si>
  <si>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</si>
  <si>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</si>
  <si>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</si>
  <si>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</si>
  <si>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</si>
  <si>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</si>
  <si>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</si>
  <si>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</si>
  <si>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</si>
  <si>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</si>
  <si>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</si>
  <si>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</si>
  <si>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</si>
  <si>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</si>
  <si>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</si>
  <si>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</si>
  <si>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</si>
  <si>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</si>
  <si>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</si>
  <si>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</si>
  <si>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</si>
  <si>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</si>
  <si>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</si>
  <si>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</si>
  <si>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</si>
  <si>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</si>
  <si>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</si>
  <si>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</si>
  <si>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</si>
  <si>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</si>
  <si>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</si>
  <si>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</si>
  <si>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</si>
  <si>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</si>
  <si>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</si>
  <si>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</si>
  <si>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</si>
  <si>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</si>
  <si>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</si>
  <si>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</si>
  <si>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</si>
  <si>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</si>
  <si>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</si>
  <si>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</si>
  <si>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</si>
  <si>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</si>
  <si>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</si>
  <si>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</si>
  <si>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</si>
  <si>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</si>
  <si>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</si>
  <si>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</si>
  <si>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</si>
  <si>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</si>
  <si>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</si>
  <si>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</si>
  <si>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</si>
  <si>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</si>
  <si>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</si>
  <si>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</si>
  <si>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</si>
  <si>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</si>
  <si>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</si>
  <si>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</si>
  <si>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</si>
  <si>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</si>
  <si>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</si>
  <si>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</si>
  <si>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</si>
  <si>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</si>
  <si>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</si>
  <si>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</si>
  <si>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</si>
  <si>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</si>
  <si>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</si>
  <si>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</si>
  <si>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</si>
  <si>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</si>
  <si>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</si>
  <si>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</si>
  <si>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</si>
  <si>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</si>
  <si>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</si>
  <si>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</si>
  <si>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</si>
  <si>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</si>
  <si>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</si>
  <si>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</si>
  <si>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</si>
  <si>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</si>
  <si>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</si>
  <si>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</si>
  <si>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</si>
  <si>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</si>
  <si>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</si>
  <si>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</si>
  <si>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</si>
  <si>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</si>
  <si>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</si>
  <si>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</si>
  <si>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</si>
  <si>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</si>
  <si>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</si>
  <si>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</si>
  <si>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</si>
  <si>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</si>
  <si>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</si>
  <si>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</si>
  <si>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</si>
  <si>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</si>
  <si>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</si>
  <si>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</si>
  <si>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</si>
  <si>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</si>
  <si>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</si>
  <si>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</si>
  <si>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</si>
  <si>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</si>
  <si>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</si>
  <si>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</si>
  <si>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</si>
  <si>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</si>
  <si>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</si>
  <si>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</si>
  <si>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</si>
  <si>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</si>
  <si>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</si>
  <si>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</si>
  <si>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</si>
  <si>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</si>
  <si>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</si>
  <si>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</si>
  <si>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</si>
  <si>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</si>
  <si>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</si>
  <si>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</si>
  <si>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</si>
  <si>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</si>
  <si>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</si>
  <si>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</si>
  <si>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</si>
  <si>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</si>
  <si>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</si>
  <si>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</si>
  <si>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</si>
  <si>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</si>
  <si>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</si>
  <si>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</si>
  <si>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</si>
  <si>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</si>
  <si>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</si>
  <si>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</si>
  <si>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</si>
  <si>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</si>
  <si>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</si>
  <si>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</si>
  <si>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</si>
  <si>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</si>
  <si>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</si>
  <si>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</si>
  <si>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</si>
  <si>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</si>
  <si>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</si>
  <si>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</si>
  <si>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</si>
  <si>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</si>
  <si>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</si>
  <si>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</si>
  <si>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</si>
  <si>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</si>
  <si>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</si>
  <si>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</si>
  <si>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</si>
  <si>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</si>
  <si>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</si>
  <si>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</si>
  <si>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</si>
  <si>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</si>
  <si>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</si>
  <si>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</si>
  <si>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</si>
  <si>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</si>
  <si>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</si>
  <si>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</si>
  <si>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</si>
  <si>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</si>
  <si>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</si>
  <si>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</si>
  <si>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</si>
  <si>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</si>
  <si>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</si>
  <si>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</si>
  <si>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</si>
  <si>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</si>
  <si>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</si>
  <si>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</si>
  <si>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</si>
  <si>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</si>
  <si>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</si>
  <si>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</si>
  <si>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</si>
  <si>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</si>
  <si>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</si>
  <si>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</si>
  <si>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</si>
  <si>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</si>
  <si>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</si>
  <si>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</si>
  <si>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</si>
  <si>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</si>
  <si>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</si>
  <si>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</si>
  <si>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</si>
  <si>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</si>
  <si>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</si>
  <si>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</si>
  <si>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</si>
  <si>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</si>
  <si>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</si>
  <si>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</si>
  <si>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</si>
  <si>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</si>
  <si>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</si>
  <si>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</si>
  <si>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</si>
  <si>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</si>
  <si>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</si>
  <si>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</si>
  <si>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</si>
  <si>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</si>
  <si>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</si>
  <si>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</si>
  <si>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</si>
  <si>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</si>
  <si>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</si>
  <si>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</si>
  <si>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</si>
  <si>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</si>
  <si>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</si>
  <si>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</si>
  <si>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</si>
  <si>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</si>
  <si>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</si>
  <si>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</si>
  <si>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</si>
  <si>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</si>
  <si>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</si>
  <si>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</si>
  <si>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</si>
  <si>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</si>
  <si>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</si>
  <si>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</si>
  <si>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</si>
  <si>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</si>
  <si>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</si>
  <si>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</si>
  <si>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</si>
  <si>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</si>
  <si>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</si>
  <si>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</si>
  <si>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</si>
  <si>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</si>
  <si>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</si>
  <si>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</si>
  <si>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</si>
  <si>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</si>
  <si>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</si>
  <si>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</si>
  <si>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</si>
  <si>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</si>
  <si>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</si>
  <si>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</si>
  <si>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</si>
  <si>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</si>
  <si>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</si>
  <si>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</si>
  <si>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</si>
  <si>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</si>
  <si>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</si>
  <si>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</si>
  <si>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</si>
  <si>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</si>
  <si>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</si>
  <si>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</si>
  <si>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</si>
  <si>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</si>
  <si>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</si>
  <si>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</si>
  <si>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</si>
  <si>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</si>
  <si>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</si>
  <si>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</si>
  <si>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</si>
  <si>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</si>
  <si>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</si>
  <si>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</si>
  <si>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</si>
  <si>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</si>
  <si>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</si>
  <si>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</si>
  <si>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</si>
  <si>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</si>
  <si>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</si>
  <si>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</si>
  <si>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</si>
  <si>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</si>
  <si>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</si>
  <si>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</si>
  <si>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</si>
  <si>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</si>
  <si>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</si>
  <si>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</si>
  <si>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</si>
  <si>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</si>
  <si>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</si>
  <si>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</si>
  <si>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</si>
  <si>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</si>
  <si>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</si>
  <si>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</si>
  <si>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</si>
  <si>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</si>
  <si>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</si>
  <si>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</si>
  <si>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</si>
  <si>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</si>
  <si>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</si>
  <si>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</si>
  <si>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</si>
  <si>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</si>
  <si>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</si>
  <si>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</si>
  <si>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</si>
  <si>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</si>
  <si>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</si>
  <si>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</si>
  <si>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</si>
  <si>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</si>
  <si>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</si>
  <si>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</si>
  <si>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</si>
  <si>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</si>
  <si>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</si>
  <si>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</si>
  <si>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</si>
  <si>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</si>
  <si>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</si>
  <si>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</si>
  <si>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</si>
  <si>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</si>
  <si>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</si>
  <si>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</si>
  <si>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</si>
  <si>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</si>
  <si>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</si>
  <si>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</si>
  <si>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</si>
  <si>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</si>
  <si>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</si>
  <si>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</si>
  <si>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</si>
  <si>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</si>
  <si>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</si>
  <si>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</si>
  <si>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</si>
  <si>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</si>
  <si>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</si>
  <si>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</si>
  <si>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</si>
  <si>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</si>
  <si>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</si>
  <si>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</si>
  <si>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</si>
  <si>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</si>
  <si>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</si>
  <si>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</si>
  <si>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</si>
  <si>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</si>
  <si>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</si>
  <si>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</si>
  <si>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</si>
  <si>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</si>
  <si>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</si>
  <si>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</si>
  <si>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</si>
  <si>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</si>
  <si>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</si>
  <si>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</si>
  <si>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</si>
  <si>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</si>
  <si>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</si>
  <si>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</si>
  <si>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</si>
  <si>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</si>
  <si>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</si>
  <si>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</si>
  <si>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</si>
  <si>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</si>
  <si>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</si>
  <si>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</si>
  <si>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</si>
  <si>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</si>
  <si>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</si>
  <si>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</si>
  <si>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</si>
  <si>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</si>
  <si>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</si>
  <si>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</si>
  <si>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</si>
  <si>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</si>
  <si>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</si>
  <si>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</si>
  <si>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</si>
  <si>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</si>
  <si>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</si>
  <si>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</si>
  <si>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</si>
  <si>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</si>
  <si>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</si>
  <si>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</si>
  <si>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</si>
  <si>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</si>
  <si>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</si>
  <si>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</si>
  <si>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</si>
  <si>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</si>
  <si>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</si>
  <si>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</si>
  <si>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</si>
  <si>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</si>
  <si>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</si>
  <si>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</si>
  <si>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</si>
  <si>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</si>
  <si>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</si>
  <si>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</si>
  <si>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</si>
  <si>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</si>
  <si>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</si>
  <si>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</si>
  <si>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</si>
  <si>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</si>
  <si>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</si>
  <si>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</si>
  <si>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</si>
  <si>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</si>
  <si>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</si>
  <si>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</si>
  <si>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</si>
  <si>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</si>
  <si>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</si>
  <si>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</si>
  <si>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</si>
  <si>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</si>
  <si>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</si>
  <si>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</si>
  <si>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</si>
  <si>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</si>
  <si>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</si>
  <si>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</si>
  <si>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</si>
  <si>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</si>
  <si>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</si>
  <si>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</si>
  <si>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</si>
  <si>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</si>
  <si>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</si>
  <si>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</si>
  <si>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</si>
  <si>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</si>
  <si>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</si>
  <si>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</si>
  <si>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</si>
  <si>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</si>
  <si>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</si>
  <si>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</si>
  <si>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</si>
  <si>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</si>
  <si>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</si>
  <si>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</si>
  <si>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</si>
  <si>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</si>
  <si>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</si>
  <si>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</si>
  <si>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</si>
  <si>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</si>
  <si>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</si>
  <si>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</si>
  <si>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</si>
  <si>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</si>
  <si>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</si>
  <si>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</si>
  <si>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</si>
  <si>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</si>
  <si>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</si>
  <si>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</si>
  <si>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</si>
  <si>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</si>
  <si>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</si>
  <si>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</si>
  <si>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</si>
  <si>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</si>
  <si>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</si>
  <si>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</si>
  <si>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</si>
  <si>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</si>
  <si>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</si>
  <si>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</si>
  <si>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</si>
  <si>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</si>
  <si>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</si>
  <si>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</si>
  <si>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</si>
  <si>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</si>
  <si>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</si>
  <si>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</si>
  <si>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</si>
  <si>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</si>
  <si>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</si>
  <si>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</si>
  <si>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</si>
  <si>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</si>
  <si>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</si>
  <si>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</si>
  <si>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</si>
  <si>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</si>
  <si>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</si>
  <si>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</si>
  <si>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</si>
  <si>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</si>
  <si>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</si>
  <si>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</si>
  <si>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</si>
  <si>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</si>
  <si>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</si>
  <si>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</si>
  <si>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</si>
  <si>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</si>
  <si>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</si>
  <si>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</si>
  <si>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</si>
  <si>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</si>
  <si>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</si>
  <si>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</si>
  <si>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</si>
  <si>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</si>
  <si>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</si>
  <si>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</si>
  <si>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</si>
  <si>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</si>
  <si>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</si>
  <si>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</si>
  <si>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</si>
  <si>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</si>
  <si>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</si>
  <si>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</si>
  <si>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</si>
  <si>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</si>
  <si>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</si>
  <si>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</si>
  <si>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</si>
  <si>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</si>
  <si>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</si>
  <si>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</si>
  <si>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</si>
  <si>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</si>
  <si>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</si>
  <si>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</si>
  <si>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</si>
  <si>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</si>
  <si>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</si>
  <si>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</si>
  <si>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</si>
  <si>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</si>
  <si>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</si>
  <si>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</si>
  <si>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</si>
  <si>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</si>
  <si>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</si>
  <si>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</si>
  <si>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</si>
  <si>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</si>
  <si>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</si>
  <si>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</si>
  <si>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</si>
  <si>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</si>
  <si>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</si>
  <si>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</si>
  <si>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</si>
  <si>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</si>
  <si>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</si>
  <si>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</si>
  <si>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</si>
  <si>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</si>
  <si>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</si>
  <si>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</si>
  <si>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</si>
  <si>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</si>
  <si>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</si>
  <si>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</si>
  <si>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</si>
  <si>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</si>
  <si>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</si>
  <si>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</si>
  <si>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</si>
  <si>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</si>
  <si>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</si>
  <si>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</si>
  <si>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</si>
  <si>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</si>
  <si>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</si>
  <si>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</si>
  <si>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</si>
  <si>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</si>
  <si>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</si>
  <si>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</si>
  <si>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</si>
  <si>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</si>
  <si>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</si>
  <si>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</si>
  <si>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</si>
  <si>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</si>
  <si>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</si>
  <si>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</si>
  <si>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</si>
  <si>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</si>
  <si>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</si>
  <si>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</si>
  <si>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</si>
  <si>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</si>
  <si>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</si>
  <si>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</si>
  <si>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</si>
  <si>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</si>
  <si>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</si>
  <si>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</si>
  <si>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</si>
  <si>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</si>
  <si>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</si>
  <si>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</si>
  <si>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</si>
  <si>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</si>
  <si>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</si>
  <si>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</si>
  <si>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</si>
  <si>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</si>
  <si>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</si>
  <si>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</si>
  <si>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</si>
  <si>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</si>
  <si>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</si>
  <si>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</si>
  <si>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</si>
  <si>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</si>
  <si>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</si>
  <si>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</si>
  <si>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</si>
  <si>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</si>
  <si>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</si>
  <si>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</si>
  <si>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</si>
  <si>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</si>
  <si>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</si>
  <si>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</si>
  <si>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</si>
  <si>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</si>
  <si>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</si>
  <si>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</si>
  <si>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</si>
  <si>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</si>
  <si>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</si>
  <si>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</si>
  <si>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</si>
  <si>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</si>
  <si>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</si>
  <si>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</si>
  <si>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</si>
  <si>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</si>
  <si>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</si>
  <si>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</si>
  <si>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</si>
  <si>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</si>
  <si>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</si>
  <si>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</si>
  <si>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</si>
  <si>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</si>
  <si>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</si>
  <si>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</si>
  <si>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</si>
  <si>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</si>
  <si>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</si>
  <si>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</si>
  <si>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</si>
  <si>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</si>
  <si>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</si>
  <si>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</si>
  <si>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</si>
  <si>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</si>
  <si>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</si>
  <si>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</si>
  <si>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</si>
  <si>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</si>
  <si>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</si>
  <si>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</si>
  <si>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</si>
  <si>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</si>
  <si>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</si>
  <si>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</si>
  <si>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</si>
  <si>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</si>
  <si>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</si>
  <si>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</si>
  <si>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</si>
  <si>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</si>
  <si>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</si>
  <si>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</si>
  <si>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</si>
  <si>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</si>
  <si>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</si>
  <si>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</si>
  <si>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</si>
  <si>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</si>
  <si>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</si>
  <si>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</si>
  <si>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</si>
  <si>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</si>
  <si>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</si>
  <si>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</si>
  <si>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</si>
  <si>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</si>
  <si>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</si>
  <si>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</si>
  <si>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</si>
  <si>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</si>
  <si>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</si>
  <si>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</si>
  <si>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</si>
  <si>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</si>
  <si>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</si>
  <si>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</si>
  <si>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</si>
  <si>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</si>
  <si>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</si>
  <si>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</si>
  <si>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</si>
  <si>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</si>
  <si>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</si>
  <si>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</si>
  <si>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</si>
  <si>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</si>
  <si>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</si>
  <si>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</si>
  <si>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</si>
  <si>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</si>
  <si>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</si>
  <si>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</si>
  <si>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</si>
  <si>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</si>
  <si>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</si>
  <si>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</si>
  <si>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</si>
  <si>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</si>
  <si>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</si>
  <si>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</si>
  <si>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</si>
  <si>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</si>
  <si>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</si>
  <si>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</si>
  <si>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</si>
  <si>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</si>
  <si>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</si>
  <si>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</si>
  <si>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</si>
  <si>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</si>
  <si>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</si>
  <si>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</si>
  <si>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</si>
  <si>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</si>
  <si>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</si>
  <si>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</si>
  <si>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</si>
  <si>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</si>
  <si>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</si>
  <si>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</si>
  <si>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</si>
  <si>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</si>
  <si>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</si>
  <si>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</si>
  <si>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</si>
  <si>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</si>
  <si>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</si>
  <si>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</si>
  <si>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</si>
  <si>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</si>
  <si>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</si>
  <si>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</si>
  <si>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</si>
  <si>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</si>
  <si>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</si>
  <si>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</si>
  <si>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</si>
  <si>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</si>
  <si>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</si>
  <si>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</si>
  <si>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</si>
  <si>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</si>
  <si>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</si>
  <si>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</si>
  <si>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</si>
  <si>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</si>
  <si>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</si>
  <si>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</si>
  <si>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</si>
  <si>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</si>
  <si>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</si>
  <si>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</si>
  <si>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</si>
  <si>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</si>
  <si>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</si>
  <si>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</si>
  <si>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</si>
  <si>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</si>
  <si>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</si>
  <si>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</si>
  <si>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</si>
  <si>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</si>
  <si>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</si>
  <si>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</si>
  <si>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</si>
  <si>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</si>
  <si>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</si>
  <si>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</si>
  <si>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</si>
  <si>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</si>
  <si>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</si>
  <si>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</si>
  <si>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</si>
  <si>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</si>
  <si>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</si>
  <si>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</si>
  <si>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</si>
  <si>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</si>
  <si>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</si>
  <si>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</si>
  <si>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</si>
  <si>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</si>
  <si>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</si>
  <si>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</si>
  <si>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</si>
  <si>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</si>
  <si>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</si>
  <si>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</si>
  <si>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</si>
  <si>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</si>
  <si>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</si>
  <si>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</si>
  <si>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</si>
  <si>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</si>
  <si>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</si>
  <si>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</si>
  <si>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</si>
  <si>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</si>
  <si>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</si>
  <si>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</si>
  <si>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</si>
  <si>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</si>
  <si>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</si>
  <si>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</si>
  <si>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</si>
  <si>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</si>
  <si>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</si>
  <si>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</si>
  <si>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</si>
  <si>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</si>
  <si>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</si>
  <si>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</si>
  <si>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</si>
  <si>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</si>
  <si>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</si>
  <si>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</si>
  <si>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</si>
  <si>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</si>
  <si>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</si>
  <si>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</si>
  <si>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</si>
  <si>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</si>
  <si>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</si>
  <si>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</si>
  <si>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</si>
  <si>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</si>
  <si>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</si>
  <si>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</si>
  <si>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</si>
  <si>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</si>
  <si>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</si>
  <si>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</si>
  <si>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</si>
  <si>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</si>
  <si>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</si>
  <si>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</si>
  <si>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</si>
  <si>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</si>
  <si>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</si>
  <si>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</si>
  <si>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</si>
  <si>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</si>
  <si>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</si>
  <si>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</si>
  <si>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</si>
  <si>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</si>
  <si>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</si>
  <si>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</si>
  <si>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</si>
  <si>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</si>
  <si>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</si>
  <si>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</si>
  <si>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</si>
  <si>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</si>
  <si>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</si>
  <si>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</si>
  <si>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</si>
  <si>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</si>
  <si>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</si>
  <si>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</si>
  <si>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</si>
  <si>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</si>
  <si>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</si>
  <si>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</si>
  <si>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</si>
  <si>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</si>
  <si>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</si>
  <si>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</si>
  <si>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</si>
  <si>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</si>
  <si>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</si>
  <si>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</si>
  <si>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</si>
  <si>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</si>
  <si>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</si>
  <si>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</si>
  <si>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</si>
  <si>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</si>
  <si>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</si>
  <si>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</si>
  <si>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</si>
  <si>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</si>
  <si>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</si>
  <si>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</si>
  <si>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</si>
  <si>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</si>
  <si>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</si>
  <si>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</si>
  <si>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</si>
  <si>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</si>
  <si>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</si>
  <si>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</si>
  <si>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</si>
  <si>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</si>
  <si>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</si>
  <si>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</si>
  <si>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</si>
  <si>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</si>
  <si>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</si>
  <si>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</si>
  <si>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</si>
  <si>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</si>
  <si>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</si>
  <si>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</si>
  <si>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</si>
  <si>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</si>
  <si>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</si>
  <si>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</si>
  <si>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</si>
  <si>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</si>
  <si>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</si>
  <si>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</si>
  <si>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</si>
  <si>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</si>
  <si>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</si>
  <si>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</si>
  <si>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</si>
  <si>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</si>
  <si>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</si>
  <si>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</si>
  <si>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</si>
  <si>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</si>
  <si>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</si>
  <si>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</si>
  <si>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</si>
  <si>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</si>
  <si>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</si>
  <si>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</si>
  <si>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</si>
  <si>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</si>
  <si>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</si>
  <si>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</si>
  <si>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</si>
  <si>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</si>
  <si>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</si>
  <si>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</si>
  <si>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</si>
  <si>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</si>
  <si>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</si>
  <si>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</si>
  <si>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</si>
  <si>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</si>
  <si>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</si>
  <si>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</si>
  <si>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</si>
  <si>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</si>
  <si>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</si>
  <si>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</si>
  <si>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</si>
  <si>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</si>
  <si>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</si>
  <si>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</si>
  <si>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</si>
  <si>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</si>
  <si>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</si>
  <si>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</si>
  <si>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</si>
  <si>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</si>
  <si>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</si>
  <si>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</si>
  <si>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</si>
  <si>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</si>
  <si>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</si>
  <si>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</si>
  <si>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</si>
  <si>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</si>
  <si>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</si>
  <si>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</si>
  <si>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</si>
  <si>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</si>
  <si>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</si>
  <si>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</si>
  <si>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</si>
  <si>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</si>
  <si>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</si>
  <si>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</si>
  <si>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</si>
  <si>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</si>
  <si>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</si>
  <si>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</si>
  <si>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</si>
  <si>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</si>
  <si>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</si>
  <si>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</si>
  <si>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</si>
  <si>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</si>
  <si>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</si>
  <si>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</si>
  <si>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</si>
  <si>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</si>
  <si>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</si>
  <si>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</si>
  <si>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</si>
  <si>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</si>
  <si>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</si>
  <si>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</si>
  <si>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</si>
  <si>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</si>
  <si>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</si>
  <si>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</si>
  <si>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</si>
  <si>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</si>
  <si>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</si>
  <si>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</si>
  <si>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</si>
  <si>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</si>
  <si>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</si>
  <si>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</si>
  <si>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</si>
  <si>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</si>
  <si>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</si>
  <si>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</si>
  <si>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</si>
  <si>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</si>
  <si>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</si>
  <si>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</si>
  <si>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</si>
  <si>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</si>
  <si>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</si>
  <si>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</si>
  <si>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</si>
  <si>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</si>
  <si>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</si>
  <si>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</si>
  <si>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</si>
  <si>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</si>
  <si>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</si>
  <si>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</si>
  <si>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</si>
  <si>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</si>
  <si>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</si>
  <si>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</si>
  <si>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</si>
  <si>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</si>
  <si>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</si>
  <si>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</si>
  <si>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</si>
  <si>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</si>
  <si>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</si>
  <si>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</si>
  <si>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</si>
  <si>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</si>
  <si>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</si>
  <si>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</si>
  <si>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</si>
  <si>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</si>
  <si>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</si>
  <si>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</si>
  <si>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</si>
  <si>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</si>
  <si>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</si>
  <si>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</si>
  <si>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</si>
  <si>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</si>
  <si>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</si>
  <si>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</si>
  <si>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</si>
  <si>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</si>
  <si>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</si>
  <si>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</si>
  <si>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</si>
  <si>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</si>
  <si>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</si>
  <si>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</si>
  <si>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</si>
  <si>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</si>
  <si>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</si>
  <si>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</si>
  <si>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</si>
  <si>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</si>
  <si>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</si>
  <si>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</si>
  <si>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</si>
  <si>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</si>
  <si>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</si>
  <si>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</si>
  <si>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</si>
  <si>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</si>
  <si>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</si>
  <si>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</si>
  <si>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</si>
  <si>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</si>
  <si>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</si>
  <si>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</si>
  <si>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</si>
  <si>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</si>
  <si>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</si>
  <si>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</si>
  <si>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</si>
  <si>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</si>
  <si>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</si>
  <si>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</si>
  <si>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</si>
  <si>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</si>
  <si>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</si>
  <si>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</si>
  <si>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</si>
  <si>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</si>
  <si>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</si>
  <si>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</si>
  <si>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</si>
  <si>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</si>
  <si>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</si>
  <si>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</si>
  <si>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</si>
  <si>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</si>
  <si>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</si>
  <si>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</si>
  <si>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</si>
  <si>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</si>
  <si>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</si>
  <si>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</si>
  <si>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</si>
  <si>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</si>
  <si>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</si>
  <si>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</si>
  <si>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</si>
  <si>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</si>
  <si>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</si>
  <si>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</si>
  <si>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</si>
  <si>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</si>
  <si>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</si>
  <si>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</si>
  <si>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</si>
  <si>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</si>
  <si>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</si>
  <si>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</si>
  <si>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</si>
  <si>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</si>
  <si>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</si>
  <si>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</si>
  <si>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</si>
  <si>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</si>
  <si>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</si>
  <si>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</si>
  <si>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</si>
  <si>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</si>
  <si>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</si>
  <si>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</si>
  <si>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</si>
  <si>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</si>
  <si>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</si>
  <si>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</si>
  <si>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</si>
  <si>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</si>
  <si>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</si>
  <si>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</si>
  <si>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</si>
  <si>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</si>
  <si>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</si>
  <si>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</si>
  <si>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</si>
  <si>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</si>
  <si>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</si>
  <si>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</si>
  <si>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</si>
  <si>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</si>
  <si>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</si>
  <si>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</si>
  <si>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</si>
  <si>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</si>
  <si>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</si>
  <si>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</si>
  <si>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</si>
  <si>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</si>
  <si>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</si>
  <si>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</si>
  <si>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</si>
  <si>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</si>
  <si>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</si>
  <si>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</si>
  <si>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</si>
  <si>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</si>
  <si>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</si>
  <si>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</si>
  <si>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</si>
  <si>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</si>
  <si>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</si>
  <si>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</si>
  <si>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</si>
  <si>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</si>
  <si>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</si>
  <si>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</si>
  <si>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</si>
  <si>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</si>
  <si>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</si>
  <si>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</si>
  <si>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</si>
  <si>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</si>
  <si>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</si>
  <si>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</si>
  <si>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</si>
  <si>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</si>
  <si>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</si>
  <si>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</si>
  <si>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</si>
  <si>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</si>
  <si>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</si>
  <si>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</si>
  <si>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</si>
  <si>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</si>
  <si>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</si>
  <si>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</si>
  <si>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</si>
  <si>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</si>
  <si>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</si>
  <si>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</si>
  <si>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</si>
  <si>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</si>
  <si>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</si>
  <si>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</si>
  <si>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</si>
  <si>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</si>
  <si>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</si>
  <si>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</si>
  <si>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</si>
  <si>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</si>
  <si>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</si>
  <si>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</si>
  <si>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</si>
  <si>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</si>
  <si>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</si>
  <si>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</si>
  <si>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</si>
  <si>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</si>
  <si>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</si>
  <si>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</si>
  <si>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</si>
  <si>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</si>
  <si>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</si>
  <si>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</si>
  <si>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</si>
  <si>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</si>
  <si>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</si>
  <si>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</si>
  <si>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</si>
  <si>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</si>
  <si>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</si>
  <si>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</si>
  <si>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</si>
  <si>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</si>
  <si>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</si>
  <si>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</si>
  <si>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</si>
  <si>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</si>
  <si>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</si>
  <si>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</si>
  <si>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</si>
  <si>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</si>
  <si>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</si>
  <si>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</si>
  <si>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</si>
  <si>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</si>
  <si>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</si>
  <si>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</si>
  <si>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</si>
  <si>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</si>
  <si>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</si>
  <si>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</si>
  <si>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</si>
  <si>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</si>
  <si>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</si>
  <si>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</si>
  <si>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</si>
  <si>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</si>
  <si>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</si>
  <si>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</si>
  <si>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</si>
  <si>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</si>
  <si>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</si>
  <si>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</si>
  <si>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</si>
  <si>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</si>
  <si>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</si>
  <si>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</si>
  <si>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</si>
  <si>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</si>
  <si>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</si>
  <si>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</si>
  <si>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</si>
  <si>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</si>
  <si>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</si>
  <si>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</si>
  <si>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</si>
  <si>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</si>
  <si>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</si>
  <si>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</si>
  <si>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</si>
  <si>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</si>
  <si>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</si>
  <si>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</si>
  <si>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</si>
  <si>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</si>
  <si>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</si>
  <si>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</si>
  <si>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</si>
  <si>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</si>
  <si>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</si>
  <si>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</si>
  <si>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</si>
  <si>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</si>
  <si>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</si>
  <si>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</si>
  <si>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</si>
  <si>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</si>
  <si>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</si>
  <si>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</si>
  <si>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</si>
  <si>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</si>
  <si>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</si>
  <si>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</si>
  <si>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</si>
  <si>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</si>
  <si>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</si>
  <si>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</si>
  <si>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</si>
  <si>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</si>
  <si>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</si>
  <si>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</si>
  <si>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</si>
  <si>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</si>
  <si>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</si>
  <si>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</si>
  <si>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</si>
  <si>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</si>
  <si>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</si>
  <si>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</si>
  <si>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</si>
  <si>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</si>
  <si>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</si>
  <si>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</si>
  <si>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</si>
  <si>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</si>
  <si>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</si>
  <si>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</si>
  <si>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</si>
  <si>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</si>
  <si>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</si>
  <si>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</si>
  <si>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</si>
  <si>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</si>
  <si>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</si>
  <si>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</si>
  <si>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</si>
  <si>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</si>
  <si>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</si>
  <si>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</si>
  <si>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</si>
  <si>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</si>
  <si>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</si>
  <si>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</si>
  <si>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</si>
  <si>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</si>
  <si>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</si>
  <si>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</si>
  <si>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</si>
  <si>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</si>
  <si>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</si>
  <si>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</si>
  <si>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</si>
  <si>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</si>
  <si>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</si>
  <si>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</si>
  <si>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</si>
  <si>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</si>
  <si>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</si>
  <si>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</si>
  <si>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</si>
  <si>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</si>
  <si>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</si>
  <si>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</si>
  <si>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</si>
  <si>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</si>
  <si>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</si>
  <si>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</si>
  <si>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</si>
  <si>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</si>
  <si>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</si>
  <si>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</si>
  <si>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</si>
  <si>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</si>
  <si>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</si>
  <si>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</si>
  <si>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</si>
  <si>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</si>
  <si>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</si>
  <si>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</si>
  <si>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</si>
  <si>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</si>
  <si>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</si>
  <si>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</si>
  <si>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</si>
  <si>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</si>
  <si>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</si>
  <si>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</si>
  <si>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</si>
  <si>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</si>
  <si>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</si>
  <si>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</si>
  <si>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</si>
  <si>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</si>
  <si>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</si>
  <si>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</si>
  <si>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</si>
  <si>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</si>
  <si>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</si>
  <si>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</si>
  <si>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</si>
  <si>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</si>
  <si>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</si>
  <si>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</si>
  <si>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</si>
  <si>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</si>
  <si>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</si>
  <si>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</si>
  <si>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</si>
  <si>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</si>
  <si>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</si>
  <si>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</si>
  <si>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</si>
  <si>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</si>
  <si>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</si>
  <si>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</si>
  <si>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</si>
  <si>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</si>
  <si>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</si>
  <si>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</si>
  <si>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</si>
  <si>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</si>
  <si>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</si>
  <si>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</si>
  <si>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</si>
  <si>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</si>
  <si>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</si>
  <si>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</si>
  <si>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</si>
  <si>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</si>
  <si>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</si>
  <si>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</si>
  <si>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</si>
  <si>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</si>
  <si>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</si>
  <si>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</si>
  <si>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</si>
  <si>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</si>
  <si>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</si>
  <si>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</si>
  <si>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</si>
  <si>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</si>
  <si>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</si>
  <si>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</si>
  <si>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</si>
  <si>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</si>
  <si>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</si>
  <si>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</si>
  <si>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</si>
  <si>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</si>
  <si>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</si>
  <si>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</si>
  <si>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</si>
  <si>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</si>
  <si>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</si>
  <si>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</si>
  <si>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</si>
  <si>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</si>
  <si>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</si>
  <si>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</si>
  <si>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</si>
  <si>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</si>
  <si>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</si>
  <si>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</si>
  <si>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</si>
  <si>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</si>
  <si>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</si>
  <si>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</si>
  <si>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</si>
  <si>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</si>
  <si>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</si>
  <si>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</si>
  <si>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</si>
  <si>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</si>
  <si>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</si>
  <si>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</si>
  <si>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</si>
  <si>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</si>
  <si>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</si>
  <si>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</si>
  <si>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</si>
  <si>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</si>
  <si>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</si>
  <si>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</si>
  <si>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</si>
  <si>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</si>
  <si>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</si>
  <si>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</si>
  <si>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</si>
  <si>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</si>
  <si>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</si>
  <si>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</si>
  <si>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</si>
  <si>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</si>
  <si>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</si>
  <si>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</si>
  <si>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</si>
  <si>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</si>
  <si>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</si>
  <si>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</si>
  <si>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</si>
  <si>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</si>
  <si>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</si>
  <si>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</si>
  <si>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</si>
  <si>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</si>
  <si>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</si>
  <si>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</si>
  <si>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</si>
  <si>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</si>
  <si>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</si>
  <si>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</si>
  <si>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</si>
  <si>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</si>
  <si>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</si>
  <si>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</si>
  <si>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</si>
  <si>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</si>
  <si>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</si>
  <si>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</si>
  <si>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</si>
  <si>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</si>
  <si>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</si>
  <si>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</si>
  <si>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</si>
  <si>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</si>
  <si>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</si>
  <si>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</si>
  <si>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</si>
  <si>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</si>
  <si>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</si>
  <si>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</si>
  <si>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</si>
  <si>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</si>
  <si>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</si>
  <si>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</si>
  <si>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</si>
  <si>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</si>
  <si>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</si>
  <si>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</si>
  <si>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</si>
  <si>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</si>
  <si>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</si>
  <si>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</si>
  <si>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</si>
  <si>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</si>
  <si>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</si>
  <si>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</si>
  <si>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</si>
  <si>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</si>
  <si>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</si>
  <si>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</si>
  <si>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</si>
  <si>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</si>
  <si>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</si>
  <si>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</si>
  <si>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</si>
  <si>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</si>
  <si>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</si>
  <si>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</si>
  <si>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</si>
  <si>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</si>
  <si>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</si>
  <si>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</si>
  <si>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</si>
  <si>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</si>
  <si>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</si>
  <si>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</si>
  <si>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</si>
  <si>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</si>
  <si>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</si>
  <si>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</si>
  <si>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</si>
  <si>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</si>
  <si>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</si>
  <si>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</si>
  <si>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</si>
  <si>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</si>
  <si>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</si>
  <si>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</si>
  <si>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</si>
  <si>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</si>
  <si>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</si>
  <si>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</si>
  <si>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</si>
  <si>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</si>
  <si>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</si>
  <si>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</si>
  <si>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</si>
  <si>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</si>
  <si>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</si>
  <si>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</si>
  <si>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</si>
  <si>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</si>
  <si>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</si>
  <si>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</si>
  <si>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</si>
  <si>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</si>
  <si>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</si>
  <si>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</si>
  <si>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</si>
  <si>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</si>
  <si>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</si>
  <si>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</si>
  <si>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</si>
  <si>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</si>
  <si>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</si>
  <si>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</si>
  <si>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</si>
  <si>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</si>
  <si>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</si>
  <si>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</si>
  <si>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</si>
  <si>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</si>
  <si>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</si>
  <si>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</si>
  <si>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</si>
  <si>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</si>
  <si>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</si>
  <si>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</si>
  <si>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</si>
  <si>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</si>
  <si>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</si>
  <si>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</si>
  <si>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</si>
  <si>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</si>
  <si>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</si>
  <si>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</si>
  <si>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</si>
  <si>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</si>
  <si>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</si>
  <si>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</si>
  <si>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</si>
  <si>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</si>
  <si>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</si>
  <si>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</si>
  <si>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</si>
  <si>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</si>
  <si>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</si>
  <si>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</si>
  <si>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</si>
  <si>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</si>
  <si>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</si>
  <si>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</si>
  <si>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</si>
  <si>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</si>
  <si>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</si>
  <si>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</si>
  <si>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</si>
  <si>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</si>
  <si>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</si>
  <si>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</si>
  <si>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</si>
  <si>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</si>
  <si>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</si>
  <si>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</si>
  <si>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</si>
  <si>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</si>
  <si>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</si>
  <si>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</si>
  <si>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</si>
  <si>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</si>
  <si>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</si>
  <si>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</si>
  <si>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</si>
  <si>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</si>
  <si>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</si>
  <si>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</si>
  <si>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</si>
  <si>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</si>
  <si>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</si>
  <si>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</si>
  <si>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</si>
  <si>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</si>
  <si>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</si>
  <si>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</si>
  <si>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</si>
  <si>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</si>
  <si>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</si>
  <si>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</si>
  <si>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</si>
  <si>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</si>
  <si>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</si>
  <si>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</si>
  <si>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</si>
  <si>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</si>
  <si>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</si>
  <si>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</si>
  <si>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</si>
  <si>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</si>
  <si>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</si>
  <si>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</si>
  <si>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</si>
  <si>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</si>
  <si>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</si>
  <si>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</si>
  <si>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</si>
  <si>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</si>
  <si>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</si>
  <si>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</si>
  <si>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</si>
  <si>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</si>
  <si>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</si>
  <si>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</si>
  <si>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</si>
  <si>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</si>
  <si>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</si>
  <si>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</si>
  <si>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</si>
  <si>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</si>
  <si>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</si>
  <si>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</si>
  <si>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</si>
  <si>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</si>
  <si>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</si>
  <si>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</si>
  <si>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</si>
  <si>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</si>
  <si>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</si>
  <si>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</si>
  <si>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</si>
  <si>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</si>
  <si>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</si>
  <si>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</si>
  <si>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</si>
  <si>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</si>
  <si>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</si>
  <si>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</si>
  <si>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</si>
  <si>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</si>
  <si>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</si>
  <si>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</si>
  <si>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</si>
  <si>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</si>
  <si>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</si>
  <si>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</si>
  <si>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</si>
  <si>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</si>
  <si>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</si>
  <si>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</si>
  <si>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</si>
  <si>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</si>
  <si>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</si>
  <si>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</si>
  <si>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</si>
  <si>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</si>
  <si>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</si>
  <si>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</si>
  <si>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</si>
  <si>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</si>
  <si>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</si>
  <si>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</si>
  <si>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</si>
  <si>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</si>
  <si>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</si>
  <si>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</si>
  <si>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</si>
  <si>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</si>
  <si>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</si>
  <si>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</si>
  <si>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</si>
  <si>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</si>
  <si>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</si>
  <si>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</si>
  <si>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</si>
  <si>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</si>
  <si>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</si>
  <si>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</si>
  <si>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</si>
  <si>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</si>
  <si>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</si>
  <si>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</si>
  <si>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</si>
  <si>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</si>
  <si>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</si>
  <si>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</si>
  <si>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</si>
  <si>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</si>
  <si>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</si>
  <si>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</si>
  <si>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</si>
  <si>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</si>
  <si>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</si>
  <si>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</si>
  <si>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</si>
  <si>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</si>
  <si>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</si>
  <si>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</si>
  <si>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</si>
  <si>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</si>
  <si>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</si>
  <si>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</si>
  <si>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</si>
  <si>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</si>
  <si>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</si>
  <si>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</si>
  <si>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</si>
  <si>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</si>
  <si>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</si>
  <si>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</si>
  <si>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</si>
  <si>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</si>
  <si>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</si>
  <si>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</si>
  <si>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</si>
  <si>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</si>
  <si>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</si>
  <si>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</si>
  <si>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</si>
  <si>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</si>
  <si>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</si>
  <si>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</si>
  <si>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</si>
  <si>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</si>
  <si>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</si>
  <si>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</si>
  <si>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</si>
  <si>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</si>
  <si>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</si>
  <si>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</si>
  <si>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</si>
  <si>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</si>
  <si>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</si>
  <si>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</si>
  <si>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</si>
  <si>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</si>
  <si>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</si>
  <si>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</si>
  <si>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</si>
  <si>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</si>
  <si>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</si>
  <si>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</si>
  <si>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</si>
  <si>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</si>
  <si>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</si>
  <si>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</si>
  <si>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</si>
  <si>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</si>
  <si>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</si>
  <si>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</si>
  <si>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</si>
  <si>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</si>
  <si>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</si>
  <si>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</si>
  <si>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</si>
  <si>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</si>
  <si>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</si>
  <si>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</si>
  <si>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</si>
  <si>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</si>
  <si>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</si>
  <si>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</si>
  <si>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</si>
  <si>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</si>
  <si>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</si>
  <si>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</si>
  <si>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</si>
  <si>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</si>
  <si>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</si>
  <si>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</si>
  <si>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</si>
  <si>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</si>
  <si>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</si>
  <si>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</si>
  <si>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</si>
  <si>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</si>
  <si>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</si>
  <si>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</si>
  <si>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</si>
  <si>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</si>
  <si>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</si>
  <si>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</si>
  <si>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</si>
  <si>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</si>
  <si>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</si>
  <si>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</si>
  <si>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</si>
  <si>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</si>
  <si>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</si>
  <si>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</si>
  <si>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</si>
  <si>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</si>
  <si>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</si>
  <si>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</si>
  <si>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</si>
  <si>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</si>
  <si>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</si>
  <si>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</si>
  <si>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</si>
  <si>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</si>
  <si>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</si>
  <si>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</si>
  <si>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</si>
  <si>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</si>
  <si>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</si>
  <si>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</si>
  <si>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</si>
  <si>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</si>
  <si>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</si>
  <si>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</si>
  <si>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</si>
  <si>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</si>
  <si>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</si>
  <si>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</si>
  <si>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</si>
  <si>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</si>
  <si>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</si>
  <si>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</si>
  <si>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</si>
  <si>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</si>
  <si>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</si>
  <si>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</si>
  <si>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</si>
  <si>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</si>
  <si>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</si>
  <si>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</si>
  <si>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</si>
  <si>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</si>
  <si>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</si>
  <si>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</si>
  <si>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</si>
  <si>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</si>
  <si>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</si>
  <si>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</si>
  <si>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</si>
  <si>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</si>
  <si>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</si>
  <si>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</si>
  <si>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</si>
  <si>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</si>
  <si>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</si>
  <si>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</si>
  <si>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</si>
  <si>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</si>
  <si>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</si>
  <si>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</si>
  <si>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</si>
  <si>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</si>
  <si>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</si>
  <si>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</si>
  <si>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</si>
  <si>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</si>
  <si>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</si>
  <si>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</si>
  <si>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</si>
  <si>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</si>
  <si>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</si>
  <si>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</si>
  <si>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</si>
  <si>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</si>
  <si>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</si>
  <si>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</si>
  <si>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</si>
  <si>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</si>
  <si>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</si>
  <si>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</si>
  <si>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</si>
  <si>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</si>
  <si>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</si>
  <si>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</si>
  <si>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</si>
  <si>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</si>
  <si>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</si>
  <si>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</si>
  <si>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</si>
  <si>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</si>
  <si>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</si>
  <si>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</si>
  <si>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</si>
  <si>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</si>
  <si>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</si>
  <si>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</si>
  <si>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</si>
  <si>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</si>
  <si>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</si>
  <si>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</si>
  <si>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</si>
  <si>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</si>
  <si>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</si>
  <si>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</si>
  <si>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</si>
  <si>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</si>
  <si>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</si>
  <si>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</si>
  <si>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</si>
  <si>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</si>
  <si>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</si>
  <si>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</si>
  <si>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</si>
  <si>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</si>
  <si>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</si>
  <si>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</si>
  <si>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</si>
  <si>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</si>
  <si>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</si>
  <si>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</si>
  <si>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</si>
  <si>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</si>
  <si>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</si>
  <si>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</si>
  <si>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</si>
  <si>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</si>
  <si>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</si>
  <si>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</si>
  <si>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</si>
  <si>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</si>
  <si>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</si>
  <si>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</si>
  <si>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</si>
  <si>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</si>
  <si>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</si>
  <si>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</si>
  <si>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</si>
  <si>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</si>
  <si>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</si>
  <si>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</si>
  <si>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</si>
  <si>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</si>
  <si>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</si>
  <si>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</si>
  <si>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</si>
  <si>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</si>
  <si>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</si>
  <si>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</si>
  <si>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</si>
  <si>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</si>
  <si>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</si>
  <si>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</si>
  <si>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</si>
  <si>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</si>
  <si>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</si>
  <si>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</si>
  <si>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</si>
  <si>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</si>
  <si>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</si>
  <si>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</si>
  <si>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</si>
  <si>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</si>
  <si>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</si>
  <si>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</si>
  <si>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</si>
  <si>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</si>
  <si>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</si>
  <si>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</si>
  <si>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</si>
  <si>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</si>
  <si>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</si>
  <si>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</si>
  <si>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</si>
  <si>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</si>
  <si>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</si>
  <si>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</si>
  <si>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</si>
  <si>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</si>
  <si>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</si>
  <si>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</si>
  <si>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</si>
  <si>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</si>
  <si>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</si>
  <si>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</si>
  <si>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</si>
  <si>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</si>
  <si>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</si>
  <si>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</si>
  <si>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</si>
  <si>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</si>
  <si>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</si>
  <si>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</si>
  <si>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</si>
  <si>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</si>
  <si>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</si>
  <si>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</si>
  <si>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</si>
  <si>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</si>
  <si>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</si>
  <si>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</si>
  <si>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</si>
  <si>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</si>
  <si>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</si>
  <si>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</si>
  <si>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</si>
  <si>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</si>
  <si>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</si>
  <si>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</si>
  <si>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</si>
  <si>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</si>
  <si>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</si>
  <si>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</si>
  <si>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</si>
  <si>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</si>
  <si>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</si>
  <si>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</si>
  <si>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</si>
  <si>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</si>
  <si>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</si>
  <si>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</si>
  <si>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</si>
  <si>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</si>
  <si>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</si>
  <si>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</si>
  <si>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</si>
  <si>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</si>
  <si>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</si>
  <si>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</si>
  <si>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</si>
  <si>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</si>
  <si>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</si>
  <si>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</si>
  <si>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</si>
  <si>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</si>
  <si>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</si>
  <si>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</si>
  <si>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</si>
  <si>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</si>
  <si>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</si>
  <si>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</si>
  <si>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</si>
  <si>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</si>
  <si>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</si>
  <si>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</si>
  <si>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</si>
  <si>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</si>
  <si>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</si>
  <si>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</si>
  <si>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</si>
  <si>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</si>
  <si>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</si>
  <si>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</si>
  <si>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</si>
  <si>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</si>
  <si>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</si>
  <si>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</si>
  <si>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</si>
  <si>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</si>
  <si>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</si>
  <si>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</si>
  <si>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</si>
  <si>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</si>
  <si>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</si>
  <si>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</si>
  <si>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</si>
  <si>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</si>
  <si>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</si>
  <si>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</si>
  <si>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</si>
  <si>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</si>
  <si>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</si>
  <si>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</si>
  <si>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</si>
  <si>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</si>
  <si>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</si>
  <si>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</si>
  <si>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</si>
  <si>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</si>
  <si>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</si>
  <si>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</si>
  <si>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</si>
  <si>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</si>
  <si>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</si>
  <si>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</si>
  <si>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</si>
  <si>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</si>
  <si>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</si>
  <si>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</si>
  <si>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</si>
  <si>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</si>
  <si>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</si>
  <si>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</si>
  <si>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</si>
  <si>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</si>
  <si>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</si>
  <si>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</si>
  <si>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</si>
  <si>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</si>
  <si>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</si>
  <si>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</si>
  <si>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</si>
  <si>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</si>
  <si>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</si>
  <si>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</si>
  <si>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</si>
  <si>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</si>
  <si>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</si>
  <si>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</si>
  <si>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</si>
  <si>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</si>
  <si>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</si>
  <si>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</si>
  <si>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</si>
  <si>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</si>
  <si>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</si>
  <si>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</si>
  <si>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</si>
  <si>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</si>
  <si>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</si>
  <si>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</si>
  <si>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</si>
  <si>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</si>
  <si>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</si>
  <si>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</si>
  <si>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</si>
  <si>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</si>
  <si>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</si>
  <si>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</si>
  <si>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</si>
  <si>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</si>
  <si>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</si>
  <si>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</si>
  <si>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</si>
  <si>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</si>
  <si>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</si>
  <si>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</si>
  <si>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</si>
  <si>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</si>
  <si>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</si>
  <si>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</si>
  <si>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</si>
  <si>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</si>
  <si>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</si>
  <si>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</si>
  <si>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</si>
  <si>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</si>
  <si>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</si>
  <si>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</si>
  <si>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</si>
  <si>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</si>
  <si>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</si>
  <si>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</si>
  <si>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</si>
  <si>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</si>
  <si>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</si>
  <si>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</si>
  <si>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</si>
  <si>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</si>
  <si>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</si>
  <si>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</si>
  <si>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</si>
  <si>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</si>
  <si>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</si>
  <si>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</si>
  <si>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</si>
  <si>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</si>
  <si>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</si>
  <si>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</si>
  <si>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</si>
  <si>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</si>
  <si>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</si>
  <si>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</si>
  <si>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</si>
  <si>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</si>
  <si>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</si>
  <si>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</si>
  <si>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</si>
  <si>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</si>
  <si>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</si>
  <si>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</si>
  <si>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</si>
  <si>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</si>
  <si>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</si>
  <si>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</si>
  <si>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</si>
  <si>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</si>
  <si>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</si>
  <si>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</si>
  <si>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</si>
  <si>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</si>
  <si>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</si>
  <si>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</si>
  <si>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</si>
  <si>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</si>
  <si>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</si>
  <si>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</si>
  <si>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</si>
  <si>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</si>
  <si>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</si>
  <si>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</si>
  <si>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</si>
  <si>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</si>
  <si>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</si>
  <si>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</si>
  <si>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</si>
  <si>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</si>
  <si>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</si>
  <si>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</si>
  <si>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</si>
  <si>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</si>
  <si>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</si>
  <si>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</si>
  <si>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</si>
  <si>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</si>
  <si>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</si>
  <si>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</si>
  <si>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</si>
  <si>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</si>
  <si>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</si>
  <si>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</si>
  <si>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</si>
  <si>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</si>
  <si>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</si>
  <si>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</si>
  <si>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</si>
  <si>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</si>
  <si>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</si>
  <si>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</si>
  <si>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</si>
  <si>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</si>
  <si>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</si>
  <si>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</si>
  <si>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</si>
  <si>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</si>
  <si>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</si>
  <si>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</si>
  <si>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</si>
  <si>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</si>
  <si>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</si>
  <si>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</si>
  <si>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</si>
  <si>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</si>
  <si>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</si>
  <si>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</si>
  <si>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</si>
  <si>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</si>
  <si>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</si>
  <si>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</si>
  <si>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</si>
  <si>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</si>
  <si>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</si>
  <si>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</si>
  <si>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</si>
  <si>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</si>
  <si>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</si>
  <si>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</si>
  <si>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</si>
  <si>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</si>
  <si>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</si>
  <si>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</si>
  <si>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</si>
  <si>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</si>
  <si>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</si>
  <si>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</si>
  <si>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</si>
  <si>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</si>
  <si>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</si>
  <si>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</si>
  <si>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</si>
  <si>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</si>
  <si>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</si>
  <si>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</si>
  <si>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</si>
  <si>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</si>
  <si>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</si>
  <si>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</si>
  <si>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</si>
  <si>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</si>
  <si>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</si>
  <si>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</si>
  <si>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</si>
  <si>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</si>
  <si>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</si>
  <si>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</si>
  <si>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</si>
  <si>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</si>
  <si>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</si>
  <si>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</si>
  <si>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</si>
  <si>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</si>
  <si>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</si>
  <si>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</si>
  <si>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</si>
  <si>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</si>
  <si>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</si>
  <si>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</si>
  <si>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</si>
  <si>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</si>
  <si>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</si>
  <si>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</si>
  <si>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</si>
  <si>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</si>
  <si>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</si>
  <si>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</si>
  <si>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</si>
  <si>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</si>
  <si>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</si>
  <si>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</si>
  <si>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</si>
  <si>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</si>
  <si>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</si>
  <si>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</si>
  <si>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</si>
  <si>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</si>
  <si>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</si>
  <si>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</si>
  <si>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</si>
  <si>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</si>
  <si>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</si>
  <si>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</si>
  <si>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</si>
  <si>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</si>
  <si>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</si>
  <si>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</si>
  <si>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</si>
  <si>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</si>
  <si>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</si>
  <si>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</si>
  <si>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</si>
  <si>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</si>
  <si>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</si>
  <si>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</si>
  <si>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</si>
  <si>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</si>
  <si>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</si>
  <si>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</si>
  <si>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</si>
  <si>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</si>
  <si>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</si>
  <si>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</si>
  <si>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</si>
  <si>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</si>
  <si>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</si>
  <si>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</si>
  <si>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</si>
  <si>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</si>
  <si>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</si>
  <si>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</si>
  <si>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</si>
  <si>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</si>
  <si>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</si>
  <si>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</si>
  <si>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</si>
  <si>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</si>
  <si>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</si>
  <si>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</si>
  <si>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</si>
  <si>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</si>
  <si>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</si>
  <si>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</si>
  <si>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</si>
  <si>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</si>
  <si>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</si>
  <si>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</si>
  <si>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</si>
  <si>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</si>
  <si>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</si>
  <si>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</si>
  <si>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</si>
  <si>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</si>
  <si>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</si>
  <si>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</si>
  <si>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</si>
  <si>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</si>
  <si>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</si>
  <si>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</si>
  <si>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</si>
  <si>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</si>
  <si>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</si>
  <si>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</si>
  <si>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</si>
  <si>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</si>
  <si>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</si>
  <si>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</si>
  <si>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</si>
  <si>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</si>
  <si>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</si>
  <si>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</si>
  <si>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</si>
  <si>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</si>
  <si>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</si>
  <si>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</si>
  <si>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</si>
  <si>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</si>
  <si>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</si>
  <si>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</si>
  <si>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</si>
  <si>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</si>
  <si>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</si>
  <si>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</si>
  <si>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</si>
  <si>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</si>
  <si>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</si>
  <si>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</si>
  <si>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</si>
  <si>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</si>
  <si>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</si>
  <si>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</si>
  <si>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</si>
  <si>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</si>
  <si>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</si>
  <si>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</si>
  <si>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</si>
  <si>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</si>
  <si>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</si>
  <si>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</si>
  <si>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</si>
  <si>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</si>
  <si>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</si>
  <si>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</si>
  <si>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</si>
  <si>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</si>
  <si>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</si>
  <si>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</si>
  <si>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</si>
  <si>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</si>
  <si>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</si>
  <si>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</si>
  <si>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</si>
  <si>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</si>
  <si>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</si>
  <si>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</si>
  <si>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</si>
  <si>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</si>
  <si>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</si>
  <si>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</si>
  <si>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</si>
  <si>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</si>
  <si>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</si>
  <si>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</si>
  <si>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</si>
  <si>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</si>
  <si>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</si>
  <si>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</si>
  <si>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</si>
  <si>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</si>
  <si>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</si>
  <si>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</si>
  <si>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</si>
  <si>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</si>
  <si>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</si>
  <si>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</si>
  <si>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</si>
  <si>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</si>
  <si>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</si>
  <si>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</si>
  <si>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</si>
  <si>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</si>
  <si>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</si>
  <si>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</si>
  <si>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</si>
  <si>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</si>
  <si>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</si>
  <si>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</si>
  <si>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</si>
  <si>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</si>
  <si>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</si>
  <si>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</si>
  <si>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</si>
  <si>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</si>
  <si>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</si>
  <si>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</si>
  <si>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</si>
  <si>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</si>
  <si>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</si>
  <si>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</si>
  <si>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</si>
  <si>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</si>
  <si>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</si>
  <si>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</si>
  <si>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</si>
  <si>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</si>
  <si>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</si>
  <si>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</si>
  <si>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</si>
  <si>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</si>
  <si>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</si>
  <si>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</si>
  <si>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</si>
  <si>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</si>
  <si>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</si>
  <si>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</si>
  <si>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</si>
  <si>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</si>
  <si>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</si>
  <si>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</si>
  <si>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</si>
  <si>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</si>
  <si>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</si>
  <si>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</si>
  <si>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</si>
  <si>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</si>
  <si>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</si>
  <si>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</si>
  <si>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</si>
  <si>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</si>
  <si>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</si>
  <si>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</si>
  <si>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</si>
  <si>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</si>
  <si>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</si>
  <si>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</si>
  <si>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</si>
  <si>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</si>
  <si>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</si>
  <si>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</si>
  <si>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</si>
  <si>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</si>
  <si>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</si>
  <si>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</si>
  <si>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</si>
  <si>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</si>
  <si>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</si>
  <si>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</si>
  <si>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</si>
  <si>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</si>
  <si>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</si>
  <si>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</si>
  <si>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</si>
  <si>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</si>
  <si>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</si>
  <si>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</si>
  <si>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</si>
  <si>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</si>
  <si>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</si>
  <si>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</si>
  <si>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</si>
  <si>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</si>
  <si>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</si>
  <si>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</si>
  <si>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</si>
  <si>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</si>
  <si>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</si>
  <si>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</si>
  <si>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</si>
  <si>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</si>
  <si>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</si>
  <si>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</si>
  <si>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</si>
  <si>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</si>
  <si>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</si>
  <si>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</si>
  <si>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</si>
  <si>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</si>
  <si>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</si>
  <si>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</si>
  <si>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</si>
  <si>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</si>
  <si>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</si>
  <si>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</si>
  <si>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</si>
  <si>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</si>
  <si>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</si>
  <si>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</si>
  <si>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</si>
  <si>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</si>
  <si>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</si>
  <si>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</si>
  <si>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</si>
  <si>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</si>
  <si>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</si>
  <si>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</si>
  <si>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</si>
  <si>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</si>
  <si>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</si>
  <si>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</si>
  <si>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</si>
  <si>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</si>
  <si>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</si>
  <si>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</si>
  <si>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</si>
  <si>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</si>
  <si>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</si>
  <si>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</si>
  <si>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</si>
  <si>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</si>
  <si>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</si>
  <si>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</si>
  <si>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</si>
  <si>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</si>
  <si>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</si>
  <si>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</si>
  <si>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</si>
  <si>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</si>
  <si>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</si>
  <si>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</si>
  <si>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</si>
  <si>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</si>
  <si>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</si>
  <si>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</si>
  <si>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</si>
  <si>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</si>
  <si>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</si>
  <si>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</si>
  <si>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</si>
  <si>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</si>
  <si>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</si>
  <si>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</si>
  <si>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</si>
  <si>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</si>
  <si>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</si>
  <si>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</si>
  <si>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</si>
  <si>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</si>
  <si>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</si>
  <si>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</si>
  <si>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</si>
  <si>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</si>
  <si>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</si>
  <si>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</si>
  <si>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</si>
  <si>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</si>
  <si>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</si>
  <si>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</si>
  <si>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</si>
  <si>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</si>
  <si>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</si>
  <si>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</si>
  <si>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</si>
  <si>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</si>
  <si>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</si>
  <si>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</si>
  <si>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</si>
  <si>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</si>
  <si>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</si>
  <si>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</si>
  <si>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</si>
  <si>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</si>
  <si>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</si>
  <si>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</si>
  <si>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</si>
  <si>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</si>
  <si>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</si>
  <si>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</si>
  <si>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</si>
  <si>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</si>
  <si>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</si>
  <si>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</si>
  <si>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</si>
  <si>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</si>
  <si>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</si>
  <si>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</si>
  <si>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</si>
  <si>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</si>
  <si>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</si>
  <si>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</si>
  <si>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</si>
  <si>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</si>
  <si>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</si>
  <si>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</si>
  <si>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</si>
  <si>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</si>
  <si>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</si>
  <si>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</si>
  <si>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</si>
  <si>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</si>
  <si>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</si>
  <si>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</si>
  <si>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</si>
  <si>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</si>
  <si>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</si>
  <si>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</si>
  <si>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</si>
  <si>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</si>
  <si>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</si>
  <si>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</si>
  <si>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</si>
  <si>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</si>
  <si>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</si>
  <si>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</si>
  <si>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</si>
  <si>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</si>
  <si>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</si>
  <si>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</si>
  <si>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</si>
  <si>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</si>
  <si>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</si>
  <si>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</si>
  <si>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</si>
  <si>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</si>
  <si>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</si>
  <si>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</si>
  <si>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</si>
  <si>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</si>
  <si>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</si>
  <si>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</si>
  <si>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</si>
  <si>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</si>
  <si>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</si>
  <si>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</si>
  <si>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</si>
  <si>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</si>
  <si>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</si>
  <si>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</si>
  <si>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</si>
  <si>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</si>
  <si>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</si>
  <si>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</si>
  <si>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</si>
  <si>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</si>
  <si>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</si>
  <si>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</si>
  <si>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</si>
  <si>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</si>
  <si>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</si>
  <si>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</si>
  <si>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</si>
  <si>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</si>
  <si>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</si>
  <si>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</si>
  <si>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</si>
  <si>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</si>
  <si>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</si>
  <si>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</si>
  <si>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</si>
  <si>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</si>
  <si>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</si>
  <si>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</si>
  <si>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</si>
  <si>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</si>
  <si>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</si>
  <si>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</si>
  <si>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</si>
  <si>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</si>
  <si>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</si>
  <si>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</si>
  <si>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</si>
  <si>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</si>
  <si>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</si>
  <si>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</si>
  <si>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</si>
  <si>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</si>
  <si>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</si>
  <si>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</si>
  <si>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</si>
  <si>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</si>
  <si>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</si>
  <si>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</si>
  <si>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</si>
  <si>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</si>
  <si>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</si>
  <si>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</si>
  <si>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</si>
  <si>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</si>
  <si>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</si>
  <si>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</si>
  <si>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</si>
  <si>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</si>
  <si>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</si>
  <si>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</si>
  <si>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</si>
  <si>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</si>
  <si>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</si>
  <si>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</si>
  <si>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</si>
  <si>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</si>
  <si>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</si>
  <si>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</si>
  <si>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</si>
  <si>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</si>
  <si>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</si>
  <si>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</si>
  <si>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</si>
  <si>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</si>
  <si>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</si>
  <si>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</si>
  <si>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</si>
  <si>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</si>
  <si>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</si>
  <si>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</si>
  <si>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</si>
  <si>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</si>
  <si>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</si>
  <si>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</si>
  <si>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</si>
  <si>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</si>
  <si>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</si>
  <si>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</si>
  <si>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</si>
  <si>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</si>
  <si>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</si>
  <si>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</si>
  <si>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</si>
  <si>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</si>
  <si>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</si>
  <si>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</si>
  <si>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</si>
  <si>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</si>
  <si>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</si>
  <si>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</si>
  <si>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</si>
  <si>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</si>
  <si>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</si>
  <si>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</si>
  <si>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</si>
  <si>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</si>
  <si>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</si>
  <si>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</si>
  <si>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</si>
  <si>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</si>
  <si>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</si>
  <si>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</si>
  <si>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</si>
  <si>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</si>
  <si>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</si>
  <si>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</si>
  <si>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</si>
  <si>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</si>
  <si>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</si>
  <si>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</si>
  <si>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</si>
  <si>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</si>
  <si>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</si>
  <si>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</si>
  <si>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</si>
  <si>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</si>
  <si>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</si>
  <si>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</si>
  <si>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</si>
  <si>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</si>
  <si>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</si>
  <si>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</si>
  <si>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</si>
  <si>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</si>
  <si>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</si>
  <si>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</si>
  <si>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</si>
  <si>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</si>
  <si>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</si>
  <si>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</si>
  <si>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</si>
  <si>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</si>
  <si>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</si>
  <si>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</si>
  <si>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</si>
  <si>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</si>
  <si>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</si>
  <si>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</si>
  <si>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</si>
  <si>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</si>
  <si>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</si>
  <si>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</si>
  <si>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</si>
  <si>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</si>
  <si>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</si>
  <si>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</si>
  <si>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</si>
  <si>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</si>
  <si>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</si>
  <si>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</si>
  <si>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</si>
  <si>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</si>
  <si>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</si>
  <si>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</si>
  <si>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</si>
  <si>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</si>
  <si>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</si>
  <si>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</si>
  <si>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</si>
  <si>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</si>
  <si>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</si>
  <si>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</si>
  <si>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</si>
  <si>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</si>
  <si>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</si>
  <si>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</si>
  <si>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</si>
  <si>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</si>
  <si>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</si>
  <si>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</si>
  <si>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</si>
  <si>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</si>
  <si>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</si>
  <si>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</si>
  <si>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</si>
  <si>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</si>
  <si>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</si>
  <si>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</si>
  <si>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</si>
  <si>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</si>
  <si>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</si>
  <si>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</si>
  <si>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</si>
  <si>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</si>
  <si>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</si>
  <si>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</si>
  <si>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</si>
  <si>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</si>
  <si>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</si>
  <si>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</si>
  <si>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</si>
  <si>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</si>
  <si>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</si>
  <si>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</si>
  <si>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</si>
  <si>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</si>
  <si>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</si>
  <si>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</si>
  <si>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</si>
  <si>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</si>
  <si>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</si>
  <si>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</si>
  <si>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</si>
  <si>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</si>
  <si>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</si>
  <si>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</si>
  <si>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</si>
  <si>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</si>
  <si>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</si>
  <si>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</si>
  <si>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</si>
  <si>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</si>
  <si>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</si>
  <si>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</si>
  <si>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</si>
  <si>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</si>
  <si>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</si>
  <si>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</si>
  <si>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</si>
  <si>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</si>
  <si>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</si>
  <si>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</si>
  <si>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</si>
  <si>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</si>
  <si>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</si>
  <si>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</si>
  <si>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</si>
  <si>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</si>
  <si>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</si>
  <si>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</si>
  <si>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</si>
  <si>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</si>
  <si>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</si>
  <si>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</si>
  <si>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</si>
  <si>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</si>
  <si>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</si>
  <si>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</si>
  <si>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</si>
  <si>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</si>
  <si>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</si>
  <si>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</si>
  <si>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</si>
  <si>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</si>
  <si>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</si>
  <si>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</si>
  <si>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</si>
  <si>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</si>
  <si>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</si>
  <si>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</si>
  <si>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</si>
  <si>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</si>
  <si>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</si>
  <si>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</si>
  <si>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</si>
  <si>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</si>
  <si>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</si>
  <si>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</si>
  <si>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</si>
  <si>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</si>
  <si>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</si>
  <si>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</si>
  <si>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</si>
  <si>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</si>
  <si>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</si>
  <si>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</si>
  <si>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</si>
  <si>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</si>
  <si>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</si>
  <si>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</si>
  <si>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</si>
  <si>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</si>
  <si>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</si>
  <si>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</si>
  <si>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</si>
  <si>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</si>
  <si>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</si>
  <si>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</si>
  <si>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</si>
  <si>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</si>
  <si>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</si>
  <si>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</si>
  <si>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</si>
  <si>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</si>
  <si>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</si>
  <si>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</si>
  <si>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</si>
  <si>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</si>
  <si>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</si>
  <si>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</si>
  <si>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</si>
  <si>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</si>
  <si>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</si>
  <si>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</si>
  <si>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</si>
  <si>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</si>
  <si>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</si>
  <si>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</si>
  <si>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</si>
  <si>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</si>
  <si>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</si>
  <si>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</si>
  <si>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</si>
  <si>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</si>
  <si>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</si>
  <si>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</si>
  <si>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</si>
  <si>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</si>
  <si>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</si>
  <si>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</si>
  <si>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</si>
  <si>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</si>
  <si>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</si>
  <si>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</si>
  <si>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</si>
  <si>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</si>
  <si>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</si>
  <si>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</si>
  <si>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</si>
  <si>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</si>
  <si>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</si>
  <si>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</si>
  <si>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</si>
  <si>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</si>
  <si>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</si>
  <si>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</si>
  <si>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</si>
  <si>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</si>
  <si>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</si>
  <si>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</si>
  <si>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</si>
  <si>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</si>
  <si>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</si>
  <si>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</si>
  <si>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</si>
  <si>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</si>
  <si>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</si>
  <si>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</si>
  <si>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</si>
  <si>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</si>
  <si>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</si>
  <si>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</si>
  <si>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</si>
  <si>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</si>
  <si>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</si>
  <si>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</si>
  <si>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</si>
  <si>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</si>
  <si>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</si>
  <si>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</si>
  <si>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</si>
  <si>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</si>
  <si>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</si>
  <si>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</si>
  <si>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</si>
  <si>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</si>
  <si>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</si>
  <si>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</si>
  <si>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</si>
  <si>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</si>
  <si>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</si>
  <si>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</si>
  <si>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</si>
  <si>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</si>
  <si>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</si>
  <si>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</si>
  <si>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</si>
  <si>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</si>
  <si>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</si>
  <si>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</si>
  <si>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</si>
  <si>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</si>
  <si>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</si>
  <si>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</si>
  <si>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</si>
  <si>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</si>
  <si>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</si>
  <si>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</si>
  <si>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</si>
  <si>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</si>
  <si>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</si>
  <si>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</si>
  <si>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</si>
  <si>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</si>
  <si>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</si>
  <si>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</si>
  <si>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</si>
  <si>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</si>
  <si>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</si>
  <si>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</si>
  <si>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</si>
  <si>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</si>
  <si>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</si>
  <si>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</si>
  <si>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</si>
  <si>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</si>
  <si>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</si>
  <si>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</si>
  <si>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</si>
  <si>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</si>
  <si>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</si>
  <si>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</si>
  <si>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</si>
  <si>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</si>
  <si>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</si>
  <si>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</si>
  <si>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</si>
  <si>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</si>
  <si>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</si>
  <si>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</si>
  <si>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</si>
  <si>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</si>
  <si>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</si>
  <si>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</si>
  <si>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</si>
  <si>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</si>
  <si>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</si>
  <si>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</si>
  <si>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</si>
  <si>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</si>
  <si>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</si>
  <si>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</si>
  <si>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</si>
  <si>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</si>
  <si>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</si>
  <si>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</si>
  <si>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</si>
  <si>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</si>
  <si>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</si>
  <si>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</si>
  <si>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</si>
  <si>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</si>
  <si>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</si>
  <si>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</si>
  <si>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</si>
  <si>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</si>
  <si>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</si>
  <si>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</si>
  <si>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</si>
  <si>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</si>
  <si>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</si>
  <si>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</si>
  <si>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</si>
  <si>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</si>
  <si>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</si>
  <si>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</si>
  <si>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</si>
  <si>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</si>
  <si>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</si>
  <si>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</si>
  <si>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</si>
  <si>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</si>
  <si>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</si>
  <si>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</si>
  <si>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</si>
  <si>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</si>
  <si>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</si>
  <si>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</si>
  <si>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</si>
  <si>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</si>
  <si>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</si>
  <si>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</si>
  <si>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</si>
  <si>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</si>
  <si>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</si>
  <si>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</si>
  <si>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</si>
  <si>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</si>
  <si>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</si>
  <si>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</si>
  <si>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</si>
  <si>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</si>
  <si>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</si>
  <si>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</si>
  <si>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</si>
  <si>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</si>
  <si>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</si>
  <si>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</si>
  <si>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</si>
  <si>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</si>
  <si>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</si>
  <si>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</si>
  <si>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</si>
  <si>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</si>
  <si>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</si>
  <si>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</si>
  <si>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</si>
  <si>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</si>
  <si>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</si>
  <si>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</si>
  <si>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</si>
  <si>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</si>
  <si>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</si>
  <si>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</si>
  <si>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</si>
  <si>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</si>
  <si>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</si>
  <si>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</si>
  <si>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</si>
  <si>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</si>
  <si>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</si>
  <si>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</si>
  <si>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</si>
  <si>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</si>
  <si>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</si>
  <si>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</si>
  <si>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</si>
  <si>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</si>
  <si>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</si>
  <si>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</si>
  <si>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</si>
  <si>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</si>
  <si>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</si>
  <si>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</si>
  <si>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</si>
  <si>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</si>
  <si>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</si>
  <si>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</si>
  <si>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</si>
  <si>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</si>
  <si>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</si>
  <si>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</si>
  <si>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</si>
  <si>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</si>
  <si>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</si>
  <si>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</si>
  <si>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</si>
  <si>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</si>
  <si>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</si>
  <si>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</si>
  <si>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</si>
  <si>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</si>
  <si>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</si>
  <si>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</si>
  <si>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</si>
  <si>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</si>
  <si>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</si>
  <si>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</si>
  <si>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</si>
  <si>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</si>
  <si>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</si>
  <si>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</si>
  <si>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</si>
  <si>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</si>
  <si>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</si>
  <si>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</si>
  <si>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</si>
  <si>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</si>
  <si>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</si>
  <si>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</si>
  <si>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</si>
  <si>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</si>
  <si>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</si>
  <si>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</si>
  <si>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</si>
  <si>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</si>
  <si>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</si>
  <si>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</si>
  <si>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</si>
  <si>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</si>
  <si>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</si>
  <si>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</si>
  <si>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</si>
  <si>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</si>
  <si>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</si>
  <si>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</si>
  <si>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</si>
  <si>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</si>
  <si>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</si>
  <si>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</si>
  <si>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</si>
  <si>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</si>
  <si>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</si>
  <si>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</si>
  <si>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</si>
  <si>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</si>
  <si>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</si>
  <si>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</si>
  <si>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</si>
  <si>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</si>
  <si>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</si>
  <si>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</si>
  <si>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</si>
  <si>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</si>
  <si>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</si>
  <si>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</si>
  <si>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</si>
  <si>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</si>
  <si>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</si>
  <si>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</si>
  <si>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</si>
  <si>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</si>
  <si>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</si>
  <si>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</si>
  <si>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</si>
  <si>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</si>
  <si>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</si>
  <si>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</si>
  <si>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</si>
  <si>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</si>
  <si>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</si>
  <si>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</si>
  <si>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</si>
  <si>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</si>
  <si>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</si>
  <si>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</si>
  <si>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</si>
  <si>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</si>
  <si>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</si>
  <si>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</si>
  <si>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</si>
  <si>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</si>
  <si>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</si>
  <si>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</si>
  <si>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</si>
  <si>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</si>
  <si>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</si>
  <si>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</si>
  <si>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</si>
  <si>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</si>
  <si>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</si>
  <si>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</si>
  <si>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</si>
  <si>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</si>
  <si>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</si>
  <si>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</si>
  <si>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</si>
  <si>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</si>
  <si>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</si>
  <si>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</si>
  <si>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</si>
  <si>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</si>
  <si>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</si>
  <si>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</si>
  <si>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</si>
  <si>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</si>
  <si>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</si>
  <si>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</si>
  <si>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</si>
  <si>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</si>
  <si>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</si>
  <si>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</si>
  <si>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</si>
  <si>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</si>
  <si>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</si>
  <si>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</si>
  <si>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</si>
  <si>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</si>
  <si>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</si>
  <si>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</si>
  <si>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</si>
  <si>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</si>
  <si>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</si>
  <si>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</si>
  <si>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</si>
  <si>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</si>
  <si>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</si>
  <si>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</si>
  <si>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</si>
  <si>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</si>
  <si>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</si>
  <si>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</si>
  <si>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</si>
  <si>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</si>
  <si>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</si>
  <si>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</si>
  <si>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</si>
  <si>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</si>
  <si>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</si>
  <si>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</si>
  <si>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</si>
  <si>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</si>
  <si>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</si>
  <si>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</si>
  <si>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</si>
  <si>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</si>
  <si>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</si>
  <si>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</si>
  <si>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</si>
  <si>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</si>
  <si>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</si>
  <si>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</si>
  <si>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</si>
  <si>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</si>
  <si>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</si>
  <si>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</si>
  <si>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</si>
  <si>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</si>
  <si>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</si>
  <si>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</si>
  <si>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</si>
  <si>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</si>
  <si>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</si>
  <si>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</si>
  <si>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</si>
  <si>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</si>
  <si>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</si>
  <si>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</si>
  <si>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</si>
  <si>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</si>
  <si>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</si>
  <si>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</si>
  <si>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</si>
  <si>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</si>
  <si>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</si>
  <si>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</si>
  <si>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</si>
  <si>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</si>
  <si>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</si>
  <si>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</si>
  <si>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</si>
  <si>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</si>
  <si>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</si>
  <si>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</si>
  <si>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</si>
  <si>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</si>
  <si>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</si>
  <si>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</si>
  <si>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</si>
  <si>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</si>
  <si>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</si>
  <si>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</si>
  <si>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</si>
  <si>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</si>
  <si>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</si>
  <si>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</si>
  <si>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</si>
  <si>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</si>
  <si>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</si>
  <si>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</si>
  <si>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</si>
  <si>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</si>
  <si>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</si>
  <si>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</si>
  <si>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</si>
  <si>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</si>
  <si>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</si>
  <si>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</si>
  <si>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</si>
  <si>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</si>
  <si>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</si>
  <si>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</si>
  <si>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</si>
  <si>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</si>
  <si>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</si>
  <si>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</si>
  <si>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</si>
  <si>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</si>
  <si>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</si>
  <si>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</si>
  <si>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</si>
  <si>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</si>
  <si>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</si>
  <si>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</si>
  <si>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</si>
  <si>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</si>
  <si>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</si>
  <si>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</si>
  <si>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</si>
  <si>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</si>
  <si>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</si>
  <si>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</si>
  <si>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</si>
  <si>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</si>
  <si>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</si>
  <si>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</si>
  <si>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</si>
  <si>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</si>
  <si>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</si>
  <si>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</si>
  <si>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</si>
  <si>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</si>
  <si>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</si>
  <si>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</si>
  <si>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</si>
  <si>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</si>
  <si>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</si>
  <si>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</si>
  <si>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</si>
  <si>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</si>
  <si>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</si>
  <si>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</si>
  <si>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</si>
  <si>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</si>
  <si>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</si>
  <si>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</si>
  <si>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</si>
  <si>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</si>
  <si>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</si>
  <si>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</si>
  <si>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</si>
  <si>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</si>
  <si>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</si>
  <si>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</si>
  <si>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</si>
  <si>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</si>
  <si>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</si>
  <si>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</si>
  <si>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</si>
  <si>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</si>
  <si>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</si>
  <si>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</si>
  <si>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</si>
  <si>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</si>
  <si>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</si>
  <si>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</si>
  <si>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</si>
  <si>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</si>
  <si>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</si>
  <si>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</si>
  <si>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</si>
  <si>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</si>
  <si>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</si>
  <si>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</si>
  <si>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</si>
  <si>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</si>
  <si>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</si>
  <si>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</si>
  <si>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</si>
  <si>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</si>
  <si>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</si>
  <si>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</si>
  <si>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</si>
  <si>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</si>
  <si>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</si>
  <si>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</si>
  <si>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</si>
  <si>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</si>
  <si>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</si>
  <si>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</si>
  <si>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</si>
  <si>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</si>
  <si>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</si>
  <si>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</si>
  <si>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</si>
  <si>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</si>
  <si>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</si>
  <si>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</si>
  <si>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</si>
  <si>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</si>
  <si>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</si>
  <si>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</si>
  <si>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</si>
  <si>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</si>
  <si>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</si>
  <si>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</si>
  <si>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</si>
  <si>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</si>
  <si>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</si>
  <si>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</si>
  <si>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</si>
  <si>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</si>
  <si>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</si>
  <si>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</si>
  <si>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</si>
  <si>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</si>
  <si>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</si>
  <si>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</si>
  <si>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</si>
  <si>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</si>
  <si>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</si>
  <si>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</si>
  <si>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</si>
  <si>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</si>
  <si>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</si>
  <si>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</si>
  <si>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</si>
  <si>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</si>
  <si>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</si>
  <si>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</si>
  <si>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</si>
  <si>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</si>
  <si>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</si>
  <si>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</si>
  <si>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</si>
  <si>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</si>
  <si>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</si>
  <si>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</si>
  <si>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</si>
  <si>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</si>
  <si>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</si>
  <si>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</si>
  <si>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</si>
  <si>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</si>
  <si>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</si>
  <si>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</si>
  <si>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</si>
  <si>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</si>
  <si>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</si>
  <si>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</si>
  <si>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</si>
  <si>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</si>
  <si>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</si>
  <si>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</si>
  <si>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</si>
  <si>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</si>
  <si>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</si>
  <si>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</si>
  <si>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</si>
  <si>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</si>
  <si>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</si>
  <si>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</si>
  <si>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</si>
  <si>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</si>
  <si>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</si>
  <si>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</si>
  <si>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</si>
  <si>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</si>
  <si>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</si>
  <si>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</si>
  <si>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</si>
  <si>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</si>
  <si>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</si>
  <si>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</si>
  <si>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</si>
  <si>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</si>
  <si>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</si>
  <si>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</si>
  <si>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</si>
  <si>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</si>
  <si>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</si>
  <si>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</si>
  <si>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</si>
  <si>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</si>
  <si>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</si>
  <si>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</si>
  <si>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</si>
  <si>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</si>
  <si>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</si>
  <si>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</si>
  <si>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</si>
  <si>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</si>
  <si>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</si>
  <si>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</si>
  <si>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</si>
  <si>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</si>
  <si>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</si>
  <si>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</si>
  <si>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</si>
  <si>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</si>
  <si>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</si>
  <si>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</si>
  <si>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</si>
  <si>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</si>
  <si>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</si>
  <si>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</si>
  <si>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</si>
  <si>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</si>
  <si>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</si>
  <si>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</si>
  <si>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</si>
  <si>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</si>
  <si>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</si>
  <si>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</si>
  <si>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</si>
  <si>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</si>
  <si>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</si>
  <si>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</si>
  <si>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</si>
  <si>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</si>
  <si>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</si>
  <si>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</si>
  <si>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</si>
  <si>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</si>
  <si>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</si>
  <si>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</si>
  <si>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</si>
  <si>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</si>
  <si>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</si>
  <si>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</si>
  <si>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</si>
  <si>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</si>
  <si>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</si>
  <si>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</si>
  <si>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</si>
  <si>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</si>
  <si>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</si>
  <si>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</si>
  <si>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</si>
  <si>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</si>
  <si>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</si>
  <si>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</si>
  <si>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</si>
  <si>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</si>
  <si>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</si>
  <si>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</si>
  <si>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</si>
  <si>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</si>
  <si>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</si>
  <si>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</si>
  <si>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</si>
  <si>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</si>
  <si>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</si>
  <si>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</si>
  <si>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</si>
  <si>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</si>
  <si>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</si>
  <si>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</si>
  <si>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</si>
  <si>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</si>
  <si>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</si>
  <si>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</si>
  <si>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</si>
  <si>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</si>
  <si>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</si>
  <si>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</si>
  <si>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</si>
  <si>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</si>
  <si>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</si>
  <si>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</si>
  <si>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</si>
  <si>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</si>
  <si>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</si>
  <si>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</si>
  <si>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</si>
  <si>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</si>
  <si>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</si>
  <si>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</si>
  <si>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</si>
  <si>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</si>
  <si>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</si>
  <si>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</si>
  <si>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</si>
  <si>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</si>
  <si>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</si>
  <si>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</si>
  <si>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</si>
  <si>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</si>
  <si>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</si>
  <si>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</si>
  <si>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</si>
  <si>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</si>
  <si>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</si>
  <si>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</si>
  <si>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</si>
  <si>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</si>
  <si>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</si>
  <si>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</si>
  <si>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</si>
  <si>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</si>
  <si>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</si>
  <si>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</si>
  <si>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</si>
  <si>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</si>
  <si>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</si>
  <si>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</si>
  <si>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</si>
  <si>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</si>
  <si>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</si>
  <si>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</si>
  <si>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</si>
  <si>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</si>
  <si>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</si>
  <si>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</si>
  <si>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</si>
  <si>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</si>
  <si>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</si>
  <si>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</si>
  <si>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</si>
  <si>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</si>
  <si>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</si>
  <si>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</si>
  <si>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</si>
  <si>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</si>
  <si>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</si>
  <si>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</si>
  <si>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</si>
  <si>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</si>
  <si>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</si>
  <si>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</si>
  <si>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</si>
  <si>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</si>
  <si>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</si>
  <si>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</si>
  <si>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</si>
  <si>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</si>
  <si>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</si>
  <si>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</si>
  <si>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</si>
  <si>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</si>
  <si>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</si>
  <si>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</si>
  <si>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</si>
  <si>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</si>
  <si>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</si>
  <si>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</si>
  <si>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</si>
  <si>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</si>
  <si>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</si>
  <si>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</si>
  <si>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</si>
  <si>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</si>
  <si>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</si>
  <si>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</si>
  <si>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</si>
  <si>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</si>
  <si>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</si>
  <si>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</si>
  <si>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</si>
  <si>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</si>
  <si>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</si>
  <si>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</si>
  <si>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</si>
  <si>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</si>
  <si>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</si>
  <si>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</si>
  <si>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</si>
  <si>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</si>
  <si>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</si>
  <si>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</si>
  <si>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</si>
  <si>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</si>
  <si>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</si>
  <si>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</si>
  <si>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</si>
  <si>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</si>
  <si>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</si>
  <si>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</si>
  <si>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</si>
  <si>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</si>
  <si>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</si>
  <si>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</si>
  <si>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</si>
  <si>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</si>
  <si>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</si>
  <si>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</si>
  <si>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</si>
  <si>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</si>
  <si>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</si>
  <si>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</si>
  <si>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</si>
  <si>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</si>
  <si>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</si>
  <si>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</si>
  <si>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</si>
  <si>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</si>
  <si>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</si>
  <si>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</si>
  <si>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</si>
  <si>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</si>
  <si>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</si>
  <si>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</si>
  <si>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</si>
  <si>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</si>
  <si>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</si>
  <si>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</si>
  <si>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</si>
  <si>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</si>
  <si>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</si>
  <si>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</si>
  <si>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</si>
  <si>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</si>
  <si>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</si>
  <si>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</si>
  <si>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</si>
  <si>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</si>
  <si>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</si>
  <si>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</si>
  <si>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</si>
  <si>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</si>
  <si>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</si>
  <si>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</si>
  <si>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</si>
  <si>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</si>
  <si>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</si>
  <si>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</si>
  <si>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</si>
  <si>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</si>
  <si>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</si>
  <si>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</si>
  <si>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</si>
  <si>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</si>
  <si>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</si>
  <si>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</si>
  <si>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</si>
  <si>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</si>
  <si>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</si>
  <si>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</si>
  <si>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</si>
  <si>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</si>
  <si>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</si>
  <si>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</si>
  <si>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</si>
  <si>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</si>
  <si>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</si>
  <si>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</si>
  <si>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</si>
  <si>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</si>
  <si>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</si>
  <si>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</si>
  <si>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</si>
  <si>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</si>
  <si>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</si>
  <si>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</si>
  <si>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</si>
  <si>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</si>
  <si>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</si>
  <si>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</si>
  <si>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</si>
  <si>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</si>
  <si>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</si>
  <si>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</si>
  <si>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</si>
  <si>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</si>
  <si>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</si>
  <si>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</si>
  <si>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</si>
  <si>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</si>
  <si>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</si>
  <si>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</si>
  <si>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</si>
  <si>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</si>
  <si>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</si>
  <si>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</si>
  <si>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</si>
  <si>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</si>
  <si>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</si>
  <si>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</si>
  <si>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</si>
  <si>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</si>
  <si>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</si>
  <si>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</si>
  <si>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</si>
  <si>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</si>
  <si>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</si>
  <si>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</si>
  <si>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</si>
  <si>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</si>
  <si>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</si>
  <si>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</si>
  <si>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</si>
  <si>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</si>
  <si>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</si>
  <si>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</si>
  <si>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</si>
  <si>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</si>
  <si>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</si>
  <si>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</si>
  <si>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</si>
  <si>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</si>
  <si>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</si>
  <si>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</si>
  <si>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</si>
  <si>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</si>
  <si>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</si>
  <si>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</si>
  <si>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</si>
  <si>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</si>
  <si>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</si>
  <si>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</si>
  <si>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</si>
  <si>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</si>
  <si>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</si>
  <si>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</si>
  <si>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</si>
  <si>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</si>
  <si>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</si>
  <si>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</si>
  <si>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</si>
  <si>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</si>
  <si>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</si>
  <si>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</si>
  <si>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</si>
  <si>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</si>
  <si>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</si>
  <si>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</si>
  <si>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</si>
  <si>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</si>
  <si>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</si>
  <si>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</si>
  <si>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</si>
  <si>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</si>
  <si>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</si>
  <si>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</si>
  <si>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</si>
  <si>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</si>
  <si>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</si>
  <si>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</si>
  <si>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</si>
  <si>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</si>
  <si>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</si>
  <si>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</si>
  <si>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</si>
  <si>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</si>
  <si>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</si>
  <si>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</si>
  <si>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</si>
  <si>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</si>
  <si>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</si>
  <si>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</si>
  <si>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</si>
  <si>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</si>
  <si>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</si>
  <si>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</si>
  <si>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</si>
  <si>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</si>
  <si>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</si>
  <si>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</si>
  <si>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</si>
  <si>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</si>
  <si>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</si>
  <si>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</si>
  <si>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</si>
  <si>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</si>
  <si>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</si>
  <si>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</si>
  <si>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</si>
  <si>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</si>
  <si>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</si>
  <si>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</si>
  <si>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</si>
  <si>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</si>
  <si>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</si>
  <si>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</si>
  <si>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</si>
  <si>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</si>
  <si>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</si>
  <si>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</si>
  <si>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</si>
  <si>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</si>
  <si>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</si>
  <si>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</si>
  <si>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</si>
  <si>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</si>
  <si>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</si>
  <si>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</si>
  <si>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</si>
  <si>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</si>
  <si>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</si>
  <si>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</si>
  <si>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</si>
  <si>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</si>
  <si>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</si>
  <si>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</si>
  <si>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</si>
  <si>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</si>
  <si>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</si>
  <si>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</si>
  <si>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</si>
  <si>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</si>
  <si>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</si>
  <si>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</si>
  <si>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</si>
  <si>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</si>
  <si>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</si>
  <si>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</si>
  <si>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</si>
  <si>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</si>
  <si>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</si>
  <si>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</si>
  <si>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</si>
  <si>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</si>
  <si>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</si>
  <si>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</si>
  <si>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</si>
  <si>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</si>
  <si>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</si>
  <si>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</si>
  <si>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</si>
  <si>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</si>
  <si>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</si>
  <si>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</si>
  <si>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</si>
  <si>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</si>
  <si>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</si>
  <si>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</si>
  <si>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</si>
  <si>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</si>
  <si>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</si>
  <si>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</si>
  <si>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</si>
  <si>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</si>
  <si>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</si>
  <si>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</si>
  <si>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</si>
  <si>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</si>
  <si>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</si>
  <si>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</si>
  <si>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</si>
  <si>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</si>
  <si>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</si>
  <si>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</si>
  <si>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</si>
  <si>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</si>
  <si>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</si>
  <si>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</si>
  <si>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</si>
  <si>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</si>
  <si>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</si>
  <si>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</si>
  <si>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</si>
  <si>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</si>
  <si>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</si>
  <si>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</si>
  <si>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</si>
  <si>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</si>
  <si>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</si>
  <si>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</si>
  <si>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</si>
  <si>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</si>
  <si>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</si>
  <si>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</si>
  <si>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</si>
  <si>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</si>
  <si>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</si>
  <si>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</si>
  <si>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</si>
  <si>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</si>
  <si>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</si>
  <si>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</si>
  <si>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</si>
  <si>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</si>
  <si>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</si>
  <si>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</si>
  <si>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</si>
  <si>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</si>
  <si>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</si>
  <si>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</si>
  <si>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</si>
  <si>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</si>
  <si>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</si>
  <si>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</si>
  <si>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</si>
  <si>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</si>
  <si>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</si>
  <si>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</si>
  <si>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</si>
  <si>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</si>
  <si>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</si>
  <si>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</si>
  <si>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</si>
  <si>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</si>
  <si>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</si>
  <si>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</si>
  <si>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</si>
  <si>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</si>
  <si>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</si>
  <si>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</si>
  <si>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</si>
  <si>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</si>
  <si>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</si>
  <si>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</si>
  <si>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</si>
  <si>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</si>
  <si>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</si>
  <si>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</si>
  <si>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</si>
  <si>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</si>
  <si>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</si>
  <si>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</si>
  <si>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</si>
  <si>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</si>
  <si>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</si>
  <si>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</si>
  <si>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</si>
  <si>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</si>
  <si>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</si>
  <si>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</si>
  <si>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</si>
  <si>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</si>
  <si>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</si>
  <si>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</si>
  <si>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</si>
  <si>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</si>
  <si>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</si>
  <si>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</si>
  <si>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</si>
  <si>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</si>
  <si>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</si>
  <si>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</si>
  <si>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</si>
  <si>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</si>
  <si>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</si>
  <si>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</si>
  <si>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</si>
  <si>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</si>
  <si>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</si>
  <si>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</si>
  <si>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</si>
  <si>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</si>
  <si>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</si>
  <si>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</si>
  <si>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</si>
  <si>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</si>
  <si>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</si>
  <si>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</si>
  <si>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</si>
  <si>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</si>
  <si>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</si>
  <si>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</si>
  <si>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</si>
  <si>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</si>
  <si>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</si>
  <si>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</si>
  <si>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</si>
  <si>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</si>
  <si>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</si>
  <si>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</si>
  <si>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</si>
  <si>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</si>
  <si>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</si>
  <si>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</si>
  <si>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</si>
  <si>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</si>
  <si>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</si>
  <si>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</si>
  <si>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</si>
  <si>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</si>
  <si>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</si>
  <si>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</si>
  <si>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</si>
  <si>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</si>
  <si>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</si>
  <si>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</si>
  <si>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</si>
  <si>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</si>
  <si>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</si>
  <si>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</si>
  <si>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</si>
  <si>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</si>
  <si>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</si>
  <si>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</si>
  <si>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</si>
  <si>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</si>
  <si>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</si>
  <si>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</si>
  <si>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</si>
  <si>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</si>
  <si>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</si>
  <si>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</si>
  <si>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</si>
  <si>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</si>
  <si>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</si>
  <si>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</si>
  <si>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</si>
  <si>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</si>
  <si>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</si>
  <si>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</si>
  <si>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</si>
  <si>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</si>
  <si>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</si>
  <si>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</si>
  <si>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</si>
  <si>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</si>
  <si>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</si>
  <si>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</si>
  <si>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</si>
  <si>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</si>
  <si>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</si>
  <si>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</si>
  <si>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</si>
  <si>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</si>
  <si>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</si>
  <si>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</si>
  <si>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</si>
  <si>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</si>
  <si>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</si>
  <si>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</si>
  <si>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</si>
  <si>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</si>
  <si>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</si>
  <si>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</si>
  <si>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</si>
  <si>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</si>
  <si>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</si>
  <si>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</si>
  <si>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</si>
  <si>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</si>
  <si>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</si>
  <si>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</si>
  <si>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</si>
  <si>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</si>
  <si>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</si>
  <si>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</si>
  <si>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</si>
  <si>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</si>
  <si>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</si>
  <si>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</si>
  <si>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</si>
  <si>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</si>
  <si>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</si>
  <si>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</si>
  <si>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</si>
  <si>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</si>
  <si>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</si>
  <si>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</si>
  <si>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</si>
  <si>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</si>
  <si>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</si>
  <si>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</si>
  <si>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</si>
  <si>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</si>
  <si>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</si>
  <si>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</si>
  <si>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</si>
  <si>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</si>
  <si>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</si>
  <si>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</si>
  <si>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</si>
  <si>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</si>
  <si>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</si>
  <si>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</si>
  <si>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</si>
  <si>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</si>
  <si>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</si>
  <si>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</si>
  <si>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</si>
  <si>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</si>
  <si>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</si>
  <si>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</si>
  <si>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</si>
  <si>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</si>
  <si>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</si>
  <si>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</si>
  <si>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</si>
  <si>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</si>
  <si>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</si>
  <si>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</si>
  <si>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</si>
  <si>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</si>
  <si>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</si>
  <si>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</si>
  <si>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</si>
  <si>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</si>
  <si>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</si>
  <si>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</si>
  <si>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</si>
  <si>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</si>
  <si>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</si>
  <si>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</si>
  <si>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</si>
  <si>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</si>
  <si>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</si>
  <si>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</si>
  <si>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</si>
  <si>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</si>
  <si>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</si>
  <si>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</si>
  <si>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</si>
  <si>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</si>
  <si>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</si>
  <si>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</si>
  <si>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</si>
  <si>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</si>
  <si>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</si>
  <si>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</si>
  <si>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</si>
  <si>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</si>
  <si>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</si>
  <si>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</si>
  <si>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</si>
  <si>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</si>
  <si>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</si>
  <si>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</si>
  <si>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</si>
  <si>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</si>
  <si>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</si>
  <si>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</si>
  <si>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</si>
  <si>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</si>
  <si>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</si>
  <si>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</si>
  <si>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</si>
  <si>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</si>
  <si>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</si>
  <si>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</si>
  <si>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</si>
  <si>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</si>
  <si>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</si>
  <si>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</si>
  <si>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</si>
  <si>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</si>
  <si>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</si>
  <si>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</si>
  <si>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</si>
  <si>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</si>
  <si>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</si>
  <si>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</si>
  <si>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</si>
  <si>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</si>
  <si>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</si>
  <si>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</si>
  <si>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</si>
  <si>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</si>
  <si>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</si>
  <si>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</si>
  <si>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</si>
  <si>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</si>
  <si>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</si>
  <si>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</si>
  <si>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</si>
  <si>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</si>
  <si>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</si>
  <si>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</si>
  <si>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</si>
  <si>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</si>
  <si>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</si>
  <si>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</si>
  <si>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</si>
  <si>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</si>
  <si>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</si>
  <si>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</si>
  <si>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</si>
  <si>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</si>
  <si>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</si>
  <si>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</si>
  <si>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</si>
  <si>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</si>
  <si>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</si>
  <si>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</si>
  <si>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</si>
  <si>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</si>
  <si>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</si>
  <si>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</si>
  <si>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</si>
  <si>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</si>
  <si>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</si>
  <si>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</si>
  <si>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</si>
  <si>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</si>
  <si>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</si>
  <si>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</si>
  <si>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</si>
  <si>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</si>
  <si>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</si>
  <si>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</si>
  <si>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</si>
  <si>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</si>
  <si>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</si>
  <si>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</si>
  <si>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</si>
  <si>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</si>
  <si>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</si>
  <si>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</si>
  <si>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</si>
  <si>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</si>
  <si>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</si>
  <si>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</si>
  <si>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</si>
  <si>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</si>
  <si>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</si>
  <si>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</si>
  <si>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</si>
  <si>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</si>
  <si>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</si>
  <si>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</si>
  <si>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</si>
  <si>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</si>
  <si>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</si>
  <si>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</si>
  <si>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</si>
  <si>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</si>
  <si>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</si>
  <si>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</si>
  <si>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</si>
  <si>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</si>
  <si>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</si>
  <si>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</si>
  <si>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</si>
  <si>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</si>
  <si>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</si>
  <si>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</si>
  <si>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</si>
  <si>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</si>
  <si>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</si>
  <si>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</si>
  <si>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</si>
  <si>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</si>
  <si>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</si>
  <si>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</si>
  <si>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</si>
  <si>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</si>
  <si>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</si>
  <si>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</si>
  <si>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</si>
  <si>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</si>
  <si>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</si>
  <si>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</si>
  <si>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</si>
  <si>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</si>
  <si>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</si>
  <si>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</si>
  <si>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</si>
  <si>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</si>
  <si>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</si>
  <si>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</si>
  <si>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</si>
  <si>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</si>
  <si>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</si>
  <si>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</si>
  <si>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</si>
  <si>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</si>
  <si>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</si>
  <si>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</si>
  <si>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</si>
  <si>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</si>
  <si>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</si>
  <si>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</si>
  <si>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</si>
  <si>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</si>
  <si>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</si>
  <si>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</si>
  <si>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</si>
  <si>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</si>
  <si>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</si>
  <si>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</si>
  <si>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</si>
  <si>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</si>
  <si>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</si>
  <si>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</si>
  <si>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</si>
  <si>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</si>
  <si>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</si>
  <si>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</si>
  <si>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</si>
  <si>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</si>
  <si>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</si>
  <si>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</si>
  <si>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</si>
  <si>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</si>
  <si>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</si>
  <si>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</si>
  <si>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</si>
  <si>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</si>
  <si>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</si>
  <si>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</si>
  <si>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</si>
  <si>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</si>
  <si>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</si>
  <si>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</si>
  <si>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</si>
  <si>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</si>
  <si>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</si>
  <si>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</si>
  <si>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</si>
  <si>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</si>
  <si>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</si>
  <si>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</si>
  <si>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</si>
  <si>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</si>
  <si>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</si>
  <si>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</si>
  <si>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</si>
  <si>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</si>
  <si>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</si>
  <si>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</si>
  <si>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</si>
  <si>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</si>
  <si>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</si>
  <si>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</si>
  <si>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</si>
  <si>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</si>
  <si>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</si>
  <si>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</si>
  <si>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</si>
  <si>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</si>
  <si>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</si>
  <si>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</si>
  <si>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</si>
  <si>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</si>
  <si>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</si>
  <si>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</si>
  <si>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</si>
  <si>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</si>
  <si>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</si>
  <si>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</si>
  <si>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</si>
  <si>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</si>
  <si>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</si>
  <si>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</si>
  <si>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</si>
  <si>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</si>
  <si>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</si>
  <si>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</si>
  <si>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</si>
  <si>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</si>
  <si>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</si>
  <si>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</si>
  <si>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</si>
  <si>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</si>
  <si>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</si>
  <si>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</si>
  <si>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</si>
  <si>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</si>
  <si>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</si>
  <si>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</si>
  <si>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</si>
  <si>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</si>
  <si>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</si>
  <si>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</si>
  <si>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</si>
  <si>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</si>
  <si>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</si>
  <si>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</si>
  <si>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</si>
  <si>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</si>
  <si>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</si>
  <si>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</si>
  <si>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</si>
  <si>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</si>
  <si>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</si>
  <si>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</si>
  <si>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</si>
  <si>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</si>
  <si>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</si>
  <si>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</si>
  <si>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</si>
  <si>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</si>
  <si>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</si>
  <si>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</si>
  <si>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</si>
  <si>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</si>
  <si>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</si>
  <si>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</si>
  <si>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</si>
  <si>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</si>
  <si>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</si>
  <si>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</si>
  <si>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</si>
  <si>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</si>
  <si>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</si>
  <si>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</si>
  <si>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</si>
  <si>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</si>
  <si>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</si>
  <si>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</si>
  <si>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</si>
  <si>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</si>
  <si>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</si>
  <si>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</si>
  <si>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</si>
  <si>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</si>
  <si>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</si>
  <si>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</si>
  <si>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</si>
  <si>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</si>
  <si>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</si>
  <si>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</si>
  <si>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</si>
  <si>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</si>
  <si>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</si>
  <si>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</si>
  <si>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</si>
  <si>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</si>
  <si>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</si>
  <si>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</si>
  <si>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</si>
  <si>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</si>
  <si>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</si>
  <si>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</si>
  <si>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</si>
  <si>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</si>
  <si>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</si>
  <si>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</si>
  <si>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</si>
  <si>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</si>
  <si>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</si>
  <si>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</si>
  <si>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</si>
  <si>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</si>
  <si>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</si>
  <si>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</si>
  <si>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</si>
  <si>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</si>
  <si>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</si>
  <si>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</si>
  <si>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</si>
  <si>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</si>
  <si>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</si>
  <si>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</si>
  <si>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</si>
  <si>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</si>
  <si>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</si>
  <si>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</si>
  <si>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</si>
  <si>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</si>
  <si>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</si>
  <si>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</si>
  <si>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</si>
  <si>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</si>
  <si>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</si>
  <si>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</si>
  <si>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</si>
  <si>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</si>
  <si>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</si>
  <si>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</si>
  <si>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</si>
  <si>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</si>
  <si>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</si>
  <si>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</si>
  <si>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</si>
  <si>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</si>
  <si>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</si>
  <si>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</si>
  <si>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</si>
  <si>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</si>
  <si>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</si>
  <si>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</si>
  <si>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</si>
  <si>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</si>
  <si>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</si>
  <si>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</si>
  <si>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</si>
  <si>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</si>
  <si>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</si>
  <si>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</si>
  <si>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</si>
  <si>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</si>
  <si>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</si>
  <si>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</si>
  <si>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</si>
  <si>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</si>
  <si>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</si>
  <si>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</si>
  <si>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</si>
  <si>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</si>
  <si>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</si>
  <si>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</si>
  <si>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</si>
  <si>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</si>
  <si>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</si>
  <si>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</si>
  <si>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</si>
  <si>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</si>
  <si>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</si>
  <si>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</si>
  <si>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</si>
  <si>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</si>
  <si>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</si>
  <si>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</si>
  <si>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</si>
  <si>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</si>
  <si>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</si>
  <si>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</si>
  <si>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</si>
  <si>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</si>
  <si>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</si>
  <si>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</si>
  <si>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</si>
  <si>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</si>
  <si>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</si>
  <si>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</si>
  <si>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</si>
  <si>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</si>
  <si>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</si>
  <si>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</si>
  <si>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</si>
  <si>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</si>
  <si>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</si>
  <si>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</si>
  <si>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</si>
  <si>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</si>
  <si>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</si>
  <si>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</si>
  <si>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</si>
  <si>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</si>
  <si>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</si>
  <si>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</si>
  <si>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</si>
  <si>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</si>
  <si>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</si>
  <si>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</si>
  <si>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</si>
  <si>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</si>
  <si>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</si>
  <si>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</si>
  <si>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</si>
  <si>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</si>
  <si>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</si>
  <si>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</si>
  <si>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</si>
  <si>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</si>
  <si>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</si>
  <si>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</si>
  <si>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</si>
  <si>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</si>
  <si>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</si>
  <si>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</si>
  <si>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</si>
  <si>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</si>
  <si>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</si>
  <si>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</si>
  <si>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</si>
  <si>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</si>
  <si>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</si>
  <si>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</si>
  <si>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</si>
  <si>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</si>
  <si>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</si>
  <si>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</si>
  <si>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</si>
  <si>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</si>
  <si>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</si>
  <si>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</si>
  <si>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</si>
  <si>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</si>
  <si>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</si>
  <si>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</si>
  <si>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</si>
  <si>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</si>
  <si>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</si>
  <si>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</si>
  <si>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</si>
  <si>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</si>
  <si>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</si>
  <si>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</si>
  <si>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</si>
  <si>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</si>
  <si>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</si>
  <si>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</si>
  <si>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</si>
  <si>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</si>
  <si>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</si>
  <si>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</si>
  <si>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</si>
  <si>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</si>
  <si>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</si>
  <si>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</si>
  <si>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</si>
  <si>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</si>
  <si>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</si>
  <si>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</si>
  <si>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</si>
  <si>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</si>
  <si>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</si>
  <si>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</si>
  <si>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</si>
  <si>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</si>
  <si>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</si>
  <si>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</si>
  <si>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</si>
  <si>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</si>
  <si>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</si>
  <si>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</si>
  <si>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</si>
  <si>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</si>
  <si>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</si>
  <si>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</si>
  <si>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</si>
  <si>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</si>
  <si>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</si>
  <si>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</si>
  <si>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</si>
  <si>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</si>
  <si>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</si>
  <si>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</si>
  <si>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</si>
  <si>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</si>
  <si>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</si>
  <si>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</si>
  <si>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</si>
  <si>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</si>
  <si>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</si>
  <si>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</si>
  <si>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</si>
  <si>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</si>
  <si>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</si>
  <si>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</si>
  <si>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</si>
  <si>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</si>
  <si>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</si>
  <si>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</si>
  <si>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</si>
  <si>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</si>
  <si>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</si>
  <si>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</si>
  <si>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</si>
  <si>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</si>
  <si>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</si>
  <si>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</si>
  <si>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</si>
  <si>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</si>
  <si>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</si>
  <si>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</si>
  <si>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</si>
  <si>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</si>
  <si>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</si>
  <si>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</si>
  <si>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</si>
  <si>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</si>
  <si>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</si>
  <si>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</si>
  <si>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</si>
  <si>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</si>
  <si>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</si>
  <si>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</si>
  <si>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</si>
  <si>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</si>
  <si>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</si>
  <si>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</si>
  <si>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</si>
  <si>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</si>
  <si>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</si>
  <si>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</si>
  <si>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</si>
  <si>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</si>
  <si>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</si>
  <si>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</si>
  <si>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</si>
  <si>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</si>
  <si>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</si>
  <si>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</si>
  <si>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</si>
  <si>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</si>
  <si>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</si>
  <si>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</si>
  <si>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</si>
  <si>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</si>
  <si>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</si>
  <si>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</si>
  <si>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</si>
  <si>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</si>
  <si>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</si>
  <si>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</si>
  <si>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</si>
  <si>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</si>
  <si>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</si>
  <si>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</si>
  <si>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</si>
  <si>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</si>
  <si>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</si>
  <si>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</si>
  <si>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</si>
  <si>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</si>
  <si>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</si>
  <si>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</si>
  <si>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</si>
  <si>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</si>
  <si>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</si>
  <si>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</si>
  <si>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</si>
  <si>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</si>
  <si>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</si>
  <si>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</si>
  <si>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</si>
  <si>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</si>
  <si>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</si>
  <si>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</si>
  <si>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</si>
  <si>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</si>
  <si>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</si>
  <si>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</si>
  <si>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</si>
  <si>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</si>
  <si>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</si>
  <si>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</si>
  <si>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</si>
  <si>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</si>
  <si>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</si>
  <si>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</si>
  <si>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</si>
  <si>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</si>
  <si>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</si>
  <si>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</si>
  <si>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</si>
  <si>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</si>
  <si>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</si>
  <si>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</si>
  <si>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</si>
  <si>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</si>
  <si>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</si>
  <si>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</si>
  <si>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</si>
  <si>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</si>
  <si>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</si>
  <si>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</si>
  <si>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</si>
  <si>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</si>
  <si>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</si>
  <si>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</si>
  <si>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</si>
  <si>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</si>
  <si>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</si>
  <si>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</si>
  <si>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</si>
  <si>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</si>
  <si>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</si>
  <si>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</si>
  <si>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</si>
  <si>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</si>
  <si>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</si>
  <si>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</si>
  <si>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</si>
  <si>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</si>
  <si>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</si>
  <si>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</si>
  <si>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</si>
  <si>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</si>
  <si>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</si>
  <si>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</si>
  <si>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</si>
  <si>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</si>
  <si>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</si>
  <si>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</si>
  <si>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</si>
  <si>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</si>
  <si>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</si>
  <si>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</si>
  <si>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</si>
  <si>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</si>
  <si>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</si>
  <si>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</si>
  <si>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</si>
  <si>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</si>
  <si>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</si>
  <si>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</si>
  <si>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</si>
  <si>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</si>
  <si>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</si>
  <si>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</si>
  <si>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</si>
  <si>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</si>
  <si>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</si>
  <si>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</si>
  <si>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</si>
  <si>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</si>
  <si>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</si>
  <si>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</si>
  <si>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</si>
  <si>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</si>
  <si>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</si>
  <si>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</si>
  <si>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</si>
  <si>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</si>
  <si>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</si>
  <si>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</si>
  <si>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</si>
  <si>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</si>
  <si>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</si>
  <si>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</si>
  <si>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</si>
  <si>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</si>
  <si>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</si>
  <si>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</si>
  <si>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</si>
  <si>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</si>
  <si>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</si>
  <si>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</si>
  <si>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</si>
  <si>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</si>
  <si>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</si>
  <si>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</si>
  <si>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</si>
  <si>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</si>
  <si>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</si>
  <si>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</si>
  <si>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</si>
  <si>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</si>
  <si>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</si>
  <si>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</si>
  <si>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</si>
  <si>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</si>
  <si>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</si>
  <si>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</si>
  <si>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</si>
  <si>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</si>
  <si>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</si>
  <si>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</si>
  <si>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</si>
  <si>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</si>
  <si>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</si>
  <si>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</si>
  <si>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</si>
  <si>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</si>
  <si>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</si>
  <si>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</si>
  <si>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</si>
  <si>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</si>
  <si>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</si>
  <si>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</si>
  <si>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</si>
  <si>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</si>
  <si>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</si>
  <si>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</si>
  <si>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</si>
  <si>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</si>
  <si>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</si>
  <si>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</si>
  <si>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</si>
  <si>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</si>
  <si>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</si>
  <si>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</si>
  <si>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</si>
  <si>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</si>
  <si>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</si>
  <si>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</si>
  <si>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</si>
  <si>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</si>
  <si>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</si>
  <si>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</si>
  <si>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</si>
  <si>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</si>
  <si>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</si>
  <si>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</si>
  <si>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</si>
  <si>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</si>
  <si>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</si>
  <si>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</si>
  <si>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</si>
  <si>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</si>
  <si>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</si>
  <si>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</si>
  <si>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</si>
  <si>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</si>
  <si>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</si>
  <si>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</si>
  <si>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</si>
  <si>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</si>
  <si>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</si>
  <si>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</si>
  <si>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</si>
  <si>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</si>
  <si>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</si>
  <si>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</si>
  <si>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</si>
  <si>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</si>
  <si>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</si>
  <si>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</si>
  <si>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</si>
  <si>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</si>
  <si>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</si>
  <si>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</si>
  <si>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</si>
  <si>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</si>
  <si>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</si>
  <si>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</si>
  <si>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</si>
  <si>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</si>
  <si>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</si>
  <si>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</si>
  <si>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</si>
  <si>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</si>
  <si>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</si>
  <si>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</si>
  <si>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</si>
  <si>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</si>
  <si>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</si>
  <si>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</si>
  <si>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</si>
  <si>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</si>
  <si>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</si>
  <si>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</si>
  <si>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</si>
  <si>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</si>
  <si>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</si>
  <si>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</si>
  <si>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</si>
  <si>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</si>
  <si>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</si>
  <si>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</si>
  <si>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</si>
  <si>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</si>
  <si>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</si>
  <si>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</si>
  <si>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</si>
  <si>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</si>
  <si>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</si>
  <si>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</si>
  <si>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</si>
  <si>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</si>
  <si>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</si>
  <si>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</si>
  <si>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</si>
  <si>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</si>
  <si>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</si>
  <si>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</si>
  <si>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</si>
  <si>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</si>
  <si>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</si>
  <si>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</si>
  <si>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</si>
  <si>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</si>
  <si>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</si>
  <si>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</si>
  <si>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</si>
  <si>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</si>
  <si>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</si>
  <si>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</si>
  <si>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</si>
  <si>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</si>
  <si>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</si>
  <si>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</si>
  <si>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</si>
  <si>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</si>
  <si>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</si>
  <si>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</si>
  <si>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</si>
  <si>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</si>
  <si>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</si>
  <si>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</si>
  <si>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</si>
  <si>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</si>
  <si>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</si>
  <si>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</si>
  <si>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</si>
  <si>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</si>
  <si>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</si>
  <si>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</si>
  <si>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</si>
  <si>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</si>
  <si>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</si>
  <si>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</si>
  <si>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</si>
  <si>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</si>
  <si>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</si>
  <si>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</si>
  <si>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</si>
  <si>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</si>
  <si>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</si>
  <si>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</si>
  <si>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</si>
  <si>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</si>
  <si>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</si>
  <si>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</si>
  <si>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</si>
  <si>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</si>
  <si>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</si>
  <si>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</si>
  <si>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</si>
  <si>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</si>
  <si>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</si>
  <si>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</si>
  <si>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</si>
  <si>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</si>
  <si>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</si>
  <si>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</si>
  <si>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</si>
  <si>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</si>
  <si>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</si>
  <si>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</si>
  <si>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</si>
  <si>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</si>
  <si>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</si>
  <si>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</si>
  <si>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</si>
  <si>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</si>
  <si>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</si>
  <si>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</si>
  <si>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</si>
  <si>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</si>
  <si>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</si>
  <si>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</si>
  <si>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</si>
  <si>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</si>
  <si>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</si>
  <si>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</si>
  <si>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</si>
  <si>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</si>
  <si>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</si>
  <si>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</si>
  <si>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</si>
  <si>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</si>
  <si>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</si>
  <si>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</si>
  <si>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</si>
  <si>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</si>
  <si>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</si>
  <si>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</si>
  <si>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</si>
  <si>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</si>
  <si>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</si>
  <si>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</si>
  <si>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</si>
  <si>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</si>
  <si>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</si>
  <si>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</si>
  <si>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</si>
  <si>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</si>
  <si>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</si>
  <si>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</si>
  <si>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</si>
  <si>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</si>
  <si>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</si>
  <si>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</si>
  <si>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</si>
  <si>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</si>
  <si>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</si>
  <si>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</si>
  <si>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</si>
  <si>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</si>
  <si>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</si>
  <si>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</si>
  <si>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</si>
  <si>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</si>
  <si>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</si>
  <si>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</si>
  <si>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</si>
  <si>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</si>
  <si>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</si>
  <si>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</si>
  <si>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</si>
  <si>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</si>
  <si>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</si>
  <si>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</si>
  <si>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</si>
  <si>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</si>
  <si>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</si>
  <si>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</si>
  <si>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</si>
  <si>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</si>
  <si>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</si>
  <si>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</si>
  <si>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</si>
  <si>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</si>
  <si>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</si>
  <si>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</si>
  <si>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</si>
  <si>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</si>
  <si>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</si>
  <si>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</si>
  <si>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</si>
  <si>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</si>
  <si>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</si>
  <si>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</si>
  <si>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</si>
  <si>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</si>
  <si>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</si>
  <si>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</si>
  <si>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</si>
  <si>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</si>
  <si>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</si>
  <si>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</si>
  <si>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</si>
  <si>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</si>
  <si>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</si>
  <si>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</si>
  <si>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</si>
  <si>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</si>
  <si>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</si>
  <si>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</si>
  <si>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</si>
  <si>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</si>
  <si>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</si>
  <si>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</si>
  <si>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</si>
  <si>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</si>
  <si>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</si>
  <si>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</si>
  <si>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</si>
  <si>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</si>
  <si>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</si>
  <si>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</si>
  <si>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</si>
  <si>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</si>
  <si>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</si>
  <si>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</si>
  <si>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</si>
  <si>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</si>
  <si>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</si>
  <si>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</si>
  <si>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</si>
  <si>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</si>
  <si>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</si>
  <si>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</si>
  <si>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</si>
  <si>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</si>
  <si>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</si>
  <si>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</si>
  <si>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</si>
  <si>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</si>
  <si>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</si>
  <si>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</si>
  <si>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</si>
  <si>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</si>
  <si>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</si>
  <si>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</si>
  <si>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</si>
  <si>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</si>
  <si>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</si>
  <si>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</si>
  <si>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</si>
  <si>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</si>
  <si>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</si>
  <si>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</si>
  <si>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</si>
  <si>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</si>
  <si>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</si>
  <si>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</si>
  <si>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</si>
  <si>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</si>
  <si>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</si>
  <si>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</si>
  <si>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</si>
  <si>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</si>
  <si>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</si>
  <si>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</si>
  <si>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</si>
  <si>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</si>
  <si>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</si>
  <si>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</si>
  <si>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</si>
  <si>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</si>
  <si>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</si>
  <si>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</si>
  <si>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</si>
  <si>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</si>
  <si>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</si>
  <si>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</si>
  <si>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</si>
  <si>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</si>
  <si>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</si>
  <si>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</si>
  <si>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</si>
  <si>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</si>
  <si>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</si>
  <si>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</si>
  <si>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</si>
  <si>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</si>
  <si>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</si>
  <si>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</si>
  <si>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</si>
  <si>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</si>
  <si>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</si>
  <si>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</si>
  <si>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</si>
  <si>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</si>
  <si>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</si>
  <si>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</si>
  <si>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</si>
  <si>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</si>
  <si>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</si>
  <si>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</si>
  <si>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</si>
  <si>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</si>
  <si>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</si>
  <si>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</si>
  <si>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</si>
  <si>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</si>
  <si>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</si>
  <si>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</si>
  <si>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</si>
  <si>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</si>
  <si>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</si>
  <si>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</si>
  <si>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</si>
  <si>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</si>
  <si>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</si>
  <si>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</si>
  <si>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</si>
  <si>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</si>
  <si>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</si>
  <si>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</si>
  <si>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</si>
  <si>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</si>
  <si>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</si>
  <si>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</si>
  <si>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</si>
  <si>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</si>
  <si>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</si>
  <si>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</si>
  <si>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</si>
  <si>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</si>
  <si>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</si>
  <si>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</si>
  <si>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</si>
  <si>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</si>
  <si>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</si>
  <si>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</si>
  <si>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</si>
  <si>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</si>
  <si>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</si>
  <si>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</si>
  <si>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</si>
  <si>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</si>
  <si>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</si>
  <si>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</si>
  <si>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</si>
  <si>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</si>
  <si>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</si>
  <si>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</si>
  <si>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</si>
  <si>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</si>
  <si>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</si>
  <si>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</si>
  <si>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</si>
  <si>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</si>
  <si>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</si>
  <si>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</si>
  <si>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</si>
  <si>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</si>
  <si>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</si>
  <si>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</si>
  <si>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</si>
  <si>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</si>
  <si>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</si>
  <si>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</si>
  <si>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</si>
  <si>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</si>
  <si>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</si>
  <si>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</si>
  <si>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</si>
  <si>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</si>
  <si>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</si>
  <si>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</si>
  <si>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</si>
  <si>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</si>
  <si>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</si>
  <si>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</si>
  <si>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</si>
  <si>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</si>
  <si>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</si>
  <si>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</si>
  <si>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</si>
  <si>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</si>
  <si>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</si>
  <si>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</si>
  <si>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</si>
  <si>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</si>
  <si>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</si>
  <si>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</si>
  <si>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</si>
  <si>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</si>
  <si>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</si>
  <si>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</si>
  <si>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</si>
  <si>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</si>
  <si>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</si>
  <si>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</si>
  <si>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</si>
  <si>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</si>
  <si>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</si>
  <si>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</si>
  <si>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</si>
  <si>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</si>
  <si>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</si>
  <si>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</si>
  <si>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</si>
  <si>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</si>
  <si>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</si>
  <si>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</si>
  <si>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</si>
  <si>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</si>
  <si>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</si>
  <si>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</si>
  <si>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</si>
  <si>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</si>
  <si>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</si>
  <si>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</si>
  <si>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</si>
  <si>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</si>
  <si>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</si>
  <si>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</si>
  <si>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</si>
  <si>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</si>
  <si>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</si>
  <si>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</si>
  <si>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</si>
  <si>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</si>
  <si>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</si>
  <si>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</si>
  <si>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</si>
  <si>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</si>
  <si>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</si>
  <si>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</si>
  <si>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</si>
  <si>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</si>
  <si>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</si>
  <si>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</si>
  <si>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</si>
  <si>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</si>
  <si>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</si>
  <si>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</si>
  <si>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</si>
  <si>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</si>
  <si>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</si>
  <si>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</si>
  <si>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</si>
  <si>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</si>
  <si>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</si>
  <si>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</si>
  <si>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</si>
  <si>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</si>
  <si>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</si>
  <si>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</si>
  <si>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</si>
  <si>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</si>
  <si>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</si>
  <si>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</si>
  <si>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</si>
  <si>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</si>
  <si>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</si>
  <si>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</si>
  <si>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</si>
  <si>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</si>
  <si>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</si>
  <si>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</si>
  <si>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</si>
  <si>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</si>
  <si>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</si>
  <si>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</si>
  <si>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</si>
  <si>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</si>
  <si>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</si>
  <si>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</si>
  <si>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</si>
  <si>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</si>
  <si>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</si>
  <si>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</si>
  <si>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</si>
  <si>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</si>
  <si>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</si>
  <si>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</si>
  <si>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</si>
  <si>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</si>
  <si>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</si>
  <si>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</si>
  <si>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</si>
  <si>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</si>
  <si>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</si>
  <si>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</si>
  <si>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</si>
  <si>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</si>
  <si>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</si>
  <si>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</si>
  <si>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</si>
  <si>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</si>
  <si>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</si>
  <si>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</si>
  <si>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</si>
  <si>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</si>
  <si>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</si>
  <si>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</si>
  <si>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</si>
  <si>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</si>
  <si>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</si>
  <si>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</si>
  <si>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</si>
  <si>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</si>
  <si>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</si>
  <si>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</si>
  <si>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</si>
  <si>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</si>
  <si>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</si>
  <si>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</si>
  <si>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</si>
  <si>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</si>
  <si>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</si>
  <si>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</si>
  <si>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</si>
  <si>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</si>
  <si>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</si>
  <si>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</si>
  <si>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</si>
  <si>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</si>
  <si>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</si>
  <si>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</si>
  <si>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</si>
  <si>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</si>
  <si>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</si>
  <si>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</si>
  <si>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</si>
  <si>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</si>
  <si>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</si>
  <si>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</si>
  <si>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</si>
  <si>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</si>
  <si>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</si>
  <si>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</si>
  <si>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</si>
  <si>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</si>
  <si>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</si>
  <si>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</si>
  <si>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</si>
  <si>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</si>
  <si>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</si>
  <si>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</si>
  <si>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</si>
  <si>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</si>
  <si>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</si>
  <si>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</si>
  <si>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</si>
  <si>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</si>
  <si>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</si>
  <si>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</si>
  <si>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</si>
  <si>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</si>
  <si>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</si>
  <si>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</si>
  <si>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</si>
  <si>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</si>
  <si>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</si>
  <si>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</si>
  <si>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</si>
  <si>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</si>
  <si>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</si>
  <si>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</si>
  <si>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</si>
  <si>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</si>
  <si>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</si>
  <si>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</si>
  <si>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</si>
  <si>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</si>
  <si>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</si>
  <si>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</si>
  <si>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</si>
  <si>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</si>
  <si>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</si>
  <si>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</si>
  <si>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</si>
  <si>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</si>
  <si>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</si>
  <si>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</si>
  <si>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</si>
  <si>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</si>
  <si>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</si>
  <si>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</si>
  <si>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</si>
  <si>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</si>
  <si>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</si>
  <si>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</si>
  <si>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</si>
  <si>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</si>
  <si>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</si>
  <si>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</si>
  <si>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</si>
  <si>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</si>
  <si>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</si>
  <si>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</si>
  <si>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</si>
  <si>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</si>
  <si>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</si>
  <si>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</si>
  <si>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</si>
  <si>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</si>
  <si>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</si>
  <si>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</si>
  <si>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</si>
  <si>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</si>
  <si>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</si>
  <si>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</si>
  <si>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</si>
  <si>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</si>
  <si>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</si>
  <si>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</si>
  <si>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</si>
  <si>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</si>
  <si>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</si>
  <si>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</si>
  <si>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</si>
  <si>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</si>
  <si>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</si>
  <si>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</si>
  <si>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</si>
  <si>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</si>
  <si>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</si>
  <si>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</si>
  <si>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</si>
  <si>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</si>
  <si>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</si>
  <si>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</si>
  <si>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</si>
  <si>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</si>
  <si>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</si>
  <si>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</si>
  <si>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</si>
  <si>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</si>
  <si>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</si>
  <si>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</si>
  <si>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</si>
  <si>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</si>
  <si>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</si>
  <si>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</si>
  <si>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</si>
  <si>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</si>
  <si>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</si>
  <si>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</si>
  <si>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</si>
  <si>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</si>
  <si>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</si>
  <si>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</si>
  <si>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</si>
  <si>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</si>
  <si>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</si>
  <si>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</si>
  <si>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</si>
  <si>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</si>
  <si>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</si>
  <si>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</si>
  <si>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</si>
  <si>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</si>
  <si>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</si>
  <si>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</si>
  <si>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</si>
  <si>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</si>
  <si>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</si>
  <si>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</si>
  <si>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</si>
  <si>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</si>
  <si>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</si>
  <si>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</si>
  <si>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</si>
  <si>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</si>
  <si>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</si>
  <si>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</si>
  <si>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</si>
  <si>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</si>
  <si>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</si>
  <si>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</si>
  <si>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</si>
  <si>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</si>
  <si>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</si>
  <si>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</si>
  <si>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</si>
  <si>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</si>
  <si>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</si>
  <si>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</si>
  <si>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</si>
  <si>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</si>
  <si>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</si>
  <si>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</si>
  <si>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</si>
  <si>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</si>
  <si>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</si>
  <si>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</si>
  <si>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</si>
  <si>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</si>
  <si>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</si>
  <si>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</si>
  <si>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</si>
  <si>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</si>
  <si>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</si>
  <si>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</si>
  <si>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</si>
  <si>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</si>
  <si>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</si>
  <si>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</si>
  <si>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</si>
  <si>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</si>
  <si>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</si>
  <si>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</si>
  <si>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</si>
  <si>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</si>
  <si>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</si>
  <si>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</si>
  <si>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</si>
  <si>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</si>
  <si>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</si>
  <si>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</si>
  <si>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</si>
  <si>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</si>
  <si>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</si>
  <si>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</si>
  <si>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</si>
  <si>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</si>
  <si>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</si>
  <si>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</si>
  <si>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</si>
  <si>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</si>
  <si>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</si>
  <si>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</si>
  <si>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</si>
  <si>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</si>
  <si>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</si>
  <si>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</si>
  <si>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</si>
  <si>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</si>
  <si>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</si>
  <si>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</si>
  <si>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</si>
  <si>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</si>
  <si>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</si>
  <si>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</si>
  <si>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</si>
  <si>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</si>
  <si>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</si>
  <si>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</si>
  <si>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</si>
  <si>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</si>
  <si>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</si>
  <si>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</si>
  <si>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</si>
  <si>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</si>
  <si>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</si>
  <si>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</si>
  <si>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</si>
  <si>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</si>
  <si>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</si>
  <si>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</si>
  <si>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</si>
  <si>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</si>
  <si>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</si>
  <si>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</si>
  <si>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</si>
  <si>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</si>
  <si>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</si>
  <si>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</si>
  <si>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</si>
  <si>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</si>
  <si>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</si>
  <si>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</si>
  <si>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</si>
  <si>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</si>
  <si>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</si>
  <si>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</si>
  <si>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</si>
  <si>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</si>
  <si>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</si>
  <si>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</si>
  <si>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</si>
  <si>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</si>
  <si>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</si>
  <si>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</si>
  <si>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</si>
  <si>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</si>
  <si>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</si>
  <si>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</si>
  <si>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</si>
  <si>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</si>
  <si>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</si>
  <si>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</si>
  <si>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</si>
  <si>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</si>
  <si>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</si>
  <si>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</si>
  <si>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</si>
  <si>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</si>
  <si>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</si>
  <si>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</si>
  <si>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</si>
  <si>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</si>
  <si>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</si>
  <si>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</si>
  <si>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</si>
  <si>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</si>
  <si>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</si>
  <si>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</si>
  <si>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</si>
  <si>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</si>
  <si>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</si>
  <si>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</si>
  <si>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</si>
  <si>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</si>
  <si>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</si>
  <si>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</si>
  <si>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</si>
  <si>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</si>
  <si>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</si>
  <si>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</si>
  <si>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</si>
  <si>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</si>
  <si>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</si>
  <si>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</si>
  <si>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</si>
  <si>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</si>
  <si>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</si>
  <si>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</si>
  <si>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</si>
  <si>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</si>
  <si>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</si>
  <si>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</si>
  <si>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</si>
  <si>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</si>
  <si>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</si>
  <si>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</si>
  <si>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</si>
  <si>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</si>
  <si>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</si>
  <si>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</si>
  <si>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</si>
  <si>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</si>
  <si>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</si>
  <si>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</si>
  <si>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</si>
  <si>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</si>
  <si>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</si>
  <si>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</si>
  <si>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</si>
  <si>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</si>
  <si>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</si>
  <si>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</si>
  <si>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</si>
  <si>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</si>
  <si>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</si>
  <si>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</si>
  <si>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</si>
  <si>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</si>
  <si>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</si>
  <si>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</si>
  <si>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</si>
  <si>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</si>
  <si>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</si>
  <si>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</si>
  <si>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</si>
  <si>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</si>
  <si>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</si>
  <si>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</si>
  <si>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</si>
  <si>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</si>
  <si>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</si>
  <si>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</si>
  <si>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</si>
  <si>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</si>
  <si>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</si>
  <si>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</si>
  <si>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</si>
  <si>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</si>
  <si>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</si>
  <si>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</si>
  <si>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</si>
  <si>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</si>
  <si>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</si>
  <si>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</si>
  <si>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</si>
  <si>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</si>
  <si>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</si>
  <si>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</si>
  <si>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</si>
  <si>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</si>
  <si>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</si>
  <si>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</si>
  <si>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</si>
  <si>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</si>
  <si>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</si>
  <si>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</si>
  <si>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</si>
  <si>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</si>
  <si>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</si>
  <si>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</si>
  <si>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</si>
  <si>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</si>
  <si>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</si>
  <si>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</si>
  <si>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</si>
  <si>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</si>
  <si>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</si>
  <si>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</si>
  <si>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</si>
  <si>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</si>
  <si>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</si>
  <si>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</si>
  <si>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</si>
  <si>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</si>
  <si>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</si>
  <si>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</si>
  <si>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</si>
  <si>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</si>
  <si>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</si>
  <si>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</si>
  <si>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</si>
  <si>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</si>
  <si>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</si>
  <si>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</si>
  <si>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</si>
  <si>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</si>
  <si>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</si>
  <si>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</si>
  <si>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</si>
  <si>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</si>
  <si>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</si>
  <si>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</si>
  <si>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</si>
  <si>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</si>
  <si>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</si>
  <si>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</si>
  <si>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</si>
  <si>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</si>
  <si>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</si>
  <si>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</si>
  <si>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</si>
  <si>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</si>
  <si>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</si>
  <si>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</si>
  <si>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</si>
  <si>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</si>
  <si>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</si>
  <si>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</si>
  <si>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</si>
  <si>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</si>
  <si>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</si>
  <si>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</si>
  <si>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</si>
  <si>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</si>
  <si>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</si>
  <si>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</si>
  <si>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</si>
  <si>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</si>
  <si>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</si>
  <si>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</si>
  <si>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</si>
  <si>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</si>
  <si>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</si>
  <si>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</si>
  <si>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</si>
  <si>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</si>
  <si>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</si>
  <si>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</si>
  <si>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</si>
  <si>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</si>
  <si>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</si>
  <si>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</si>
  <si>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</si>
  <si>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</si>
  <si>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</si>
  <si>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</si>
  <si>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</si>
  <si>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</si>
  <si>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</si>
  <si>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</si>
  <si>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</si>
  <si>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</si>
  <si>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</si>
  <si>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</si>
  <si>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</si>
  <si>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</si>
  <si>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</si>
  <si>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</si>
  <si>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</si>
  <si>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</si>
  <si>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</si>
  <si>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</si>
  <si>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</si>
  <si>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</si>
  <si>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</si>
  <si>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</si>
  <si>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</si>
  <si>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</si>
  <si>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</si>
  <si>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</si>
  <si>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</si>
  <si>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</si>
  <si>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</si>
  <si>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</si>
  <si>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</si>
  <si>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</si>
  <si>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</si>
  <si>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</si>
  <si>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</si>
  <si>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</si>
  <si>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</si>
  <si>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</si>
  <si>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</si>
  <si>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</si>
  <si>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</si>
  <si>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</si>
  <si>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</si>
  <si>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</si>
  <si>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</si>
  <si>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</si>
  <si>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</si>
  <si>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</si>
  <si>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</si>
  <si>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</si>
  <si>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</si>
  <si>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</si>
  <si>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</si>
  <si>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</si>
  <si>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</si>
  <si>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</si>
  <si>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</si>
  <si>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</si>
  <si>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</si>
  <si>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</si>
  <si>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</si>
  <si>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</si>
  <si>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</si>
  <si>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</si>
  <si>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</si>
  <si>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</si>
  <si>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</si>
  <si>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</si>
  <si>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</si>
  <si>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</si>
  <si>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</si>
  <si>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</si>
  <si>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</si>
  <si>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</si>
  <si>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</si>
  <si>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</si>
  <si>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</si>
  <si>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</si>
  <si>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</si>
  <si>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</si>
  <si>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</si>
  <si>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</si>
  <si>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</si>
  <si>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</si>
  <si>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</si>
  <si>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</si>
  <si>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</si>
  <si>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</si>
  <si>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</si>
  <si>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</si>
  <si>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</si>
  <si>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</si>
  <si>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</si>
  <si>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</si>
  <si>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</si>
  <si>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</si>
  <si>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</si>
  <si>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</si>
  <si>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</si>
  <si>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</si>
  <si>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</si>
  <si>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</si>
  <si>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</si>
  <si>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</si>
  <si>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</si>
  <si>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</si>
  <si>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</si>
  <si>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</si>
  <si>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</si>
  <si>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</si>
  <si>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</si>
  <si>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</si>
  <si>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</si>
  <si>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</si>
  <si>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</si>
  <si>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</si>
  <si>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</si>
  <si>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</si>
  <si>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</si>
  <si>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</si>
  <si>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</si>
  <si>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</si>
  <si>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</si>
  <si>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</si>
  <si>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</si>
  <si>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</si>
  <si>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</si>
  <si>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</si>
  <si>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</si>
  <si>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</si>
  <si>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</si>
  <si>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</si>
  <si>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</si>
  <si>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</si>
  <si>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</si>
  <si>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</si>
  <si>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</si>
  <si>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</si>
  <si>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</si>
  <si>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</si>
  <si>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</si>
  <si>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</si>
  <si>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</si>
  <si>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</si>
  <si>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</si>
  <si>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</si>
  <si>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</si>
  <si>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</si>
  <si>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</si>
  <si>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</si>
  <si>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</si>
  <si>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</si>
  <si>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</si>
  <si>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</si>
  <si>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</si>
  <si>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</si>
  <si>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</si>
  <si>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</si>
  <si>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</si>
  <si>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</si>
  <si>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</si>
  <si>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</si>
  <si>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</si>
  <si>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</si>
  <si>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</si>
  <si>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</si>
  <si>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</si>
  <si>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</si>
  <si>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</si>
  <si>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</si>
  <si>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</si>
  <si>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</si>
  <si>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</si>
  <si>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</si>
  <si>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</si>
  <si>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</si>
  <si>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</si>
  <si>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</si>
  <si>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</si>
  <si>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</si>
  <si>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</si>
  <si>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</si>
  <si>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</si>
  <si>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</si>
  <si>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</si>
  <si>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</si>
  <si>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</si>
  <si>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</si>
  <si>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</si>
  <si>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</si>
  <si>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</si>
  <si>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</si>
  <si>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</si>
  <si>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</si>
  <si>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</si>
  <si>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</si>
  <si>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</si>
  <si>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</si>
  <si>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</si>
  <si>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</si>
  <si>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</si>
  <si>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</si>
  <si>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</si>
  <si>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</si>
  <si>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</si>
  <si>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</si>
  <si>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</si>
  <si>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</si>
  <si>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</si>
  <si>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</si>
  <si>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</si>
  <si>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</si>
  <si>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</si>
  <si>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</si>
  <si>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</si>
  <si>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</si>
  <si>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</si>
  <si>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</si>
  <si>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</si>
  <si>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</si>
  <si>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</si>
  <si>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</si>
  <si>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</si>
  <si>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</si>
  <si>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</si>
  <si>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</si>
  <si>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</si>
  <si>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</si>
  <si>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</si>
  <si>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</si>
  <si>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</si>
  <si>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</si>
  <si>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</si>
  <si>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</si>
  <si>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</si>
  <si>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</si>
  <si>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</si>
  <si>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</si>
  <si>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</si>
  <si>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</si>
  <si>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</si>
  <si>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</si>
  <si>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</si>
  <si>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</si>
  <si>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</si>
  <si>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</si>
  <si>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</si>
  <si>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</si>
  <si>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</si>
  <si>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</si>
  <si>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</si>
  <si>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</si>
  <si>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</si>
  <si>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</si>
  <si>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</si>
  <si>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</si>
  <si>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</si>
  <si>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</si>
  <si>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</si>
  <si>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</si>
  <si>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</si>
  <si>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</si>
  <si>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</si>
  <si>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</si>
  <si>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</si>
  <si>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</si>
  <si>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</si>
  <si>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</si>
  <si>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</si>
  <si>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</si>
  <si>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</si>
  <si>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</si>
  <si>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</si>
  <si>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</si>
  <si>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</si>
  <si>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</si>
  <si>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</si>
  <si>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</si>
  <si>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</si>
  <si>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</si>
  <si>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</si>
  <si>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</si>
  <si>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</si>
  <si>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</si>
  <si>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</si>
  <si>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</si>
  <si>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</si>
  <si>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</si>
  <si>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</si>
  <si>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</si>
  <si>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</si>
  <si>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</si>
  <si>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</si>
  <si>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</si>
  <si>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</si>
  <si>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</si>
  <si>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</si>
  <si>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</si>
  <si>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</si>
  <si>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</si>
  <si>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</si>
  <si>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</si>
  <si>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</si>
  <si>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</si>
  <si>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</si>
  <si>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</si>
  <si>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</si>
  <si>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</si>
  <si>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</si>
  <si>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</si>
  <si>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</si>
  <si>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</si>
  <si>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</si>
  <si>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</si>
  <si>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</si>
  <si>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</si>
  <si>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</si>
  <si>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</si>
  <si>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</si>
  <si>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</si>
  <si>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</si>
  <si>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</si>
  <si>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</si>
  <si>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</si>
  <si>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</si>
  <si>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</si>
  <si>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</si>
  <si>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</si>
  <si>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</si>
  <si>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</si>
  <si>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</si>
  <si>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</si>
  <si>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</si>
  <si>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</si>
  <si>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</si>
  <si>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</si>
  <si>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</si>
  <si>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</si>
  <si>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</si>
  <si>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</si>
  <si>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</si>
  <si>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</si>
  <si>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</si>
  <si>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</si>
  <si>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</si>
  <si>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</si>
  <si>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</si>
  <si>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</si>
  <si>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</si>
  <si>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</si>
  <si>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</si>
  <si>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</si>
  <si>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</si>
  <si>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</si>
  <si>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</si>
  <si>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</si>
  <si>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</si>
  <si>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</si>
  <si>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</si>
  <si>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</si>
  <si>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</si>
  <si>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</si>
  <si>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</si>
  <si>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</si>
  <si>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</si>
  <si>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</si>
  <si>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</si>
  <si>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</si>
  <si>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</si>
  <si>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</si>
  <si>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</si>
  <si>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</si>
  <si>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</si>
  <si>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</si>
  <si>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</si>
  <si>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</si>
  <si>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</si>
  <si>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</si>
  <si>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</si>
  <si>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</si>
  <si>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</si>
  <si>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</si>
  <si>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</si>
  <si>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</si>
  <si>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</si>
  <si>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</si>
  <si>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</si>
  <si>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</si>
  <si>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</si>
  <si>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</si>
  <si>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</si>
  <si>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</si>
  <si>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</si>
  <si>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</si>
  <si>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</si>
  <si>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</si>
  <si>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</si>
  <si>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</si>
  <si>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</si>
  <si>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</si>
  <si>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</si>
  <si>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</si>
  <si>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</si>
  <si>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</si>
  <si>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</si>
  <si>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</si>
  <si>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</si>
  <si>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</si>
  <si>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</si>
  <si>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</si>
  <si>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</si>
  <si>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</si>
  <si>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</si>
  <si>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</si>
  <si>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</si>
  <si>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</si>
  <si>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</si>
  <si>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</si>
  <si>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</si>
  <si>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</si>
  <si>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</si>
  <si>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</si>
  <si>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</si>
  <si>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</si>
  <si>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</si>
  <si>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</si>
  <si>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</si>
  <si>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</si>
  <si>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</si>
  <si>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</si>
  <si>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</si>
  <si>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</si>
  <si>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</si>
  <si>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</si>
  <si>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</si>
  <si>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</si>
  <si>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</si>
  <si>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</si>
  <si>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</si>
  <si>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</si>
  <si>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</si>
  <si>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</si>
  <si>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</si>
  <si>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</si>
  <si>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</si>
  <si>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</si>
  <si>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</si>
  <si>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</si>
  <si>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</si>
  <si>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</si>
  <si>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</si>
  <si>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</si>
  <si>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</si>
  <si>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</si>
  <si>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</si>
  <si>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</si>
  <si>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</si>
  <si>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</si>
  <si>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</si>
  <si>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</si>
  <si>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</si>
  <si>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</si>
  <si>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</si>
  <si>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</si>
  <si>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</si>
  <si>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</si>
  <si>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</si>
  <si>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</si>
  <si>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</si>
  <si>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</si>
  <si>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</si>
  <si>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</si>
  <si>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</si>
  <si>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</si>
  <si>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</si>
  <si>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</si>
  <si>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</si>
  <si>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</si>
  <si>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</si>
  <si>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</si>
  <si>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</si>
  <si>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</si>
  <si>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</si>
  <si>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</si>
  <si>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</si>
  <si>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</si>
  <si>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</si>
  <si>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</si>
  <si>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</si>
  <si>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</si>
  <si>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</si>
  <si>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</si>
  <si>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</si>
  <si>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</si>
  <si>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</si>
  <si>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</si>
  <si>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</si>
  <si>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</si>
  <si>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</si>
  <si>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</si>
  <si>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</si>
  <si>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</si>
  <si>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</si>
  <si>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</si>
  <si>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</si>
  <si>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</si>
  <si>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</si>
  <si>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</si>
  <si>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</si>
  <si>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</si>
  <si>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</si>
  <si>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</si>
  <si>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</si>
  <si>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</si>
  <si>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</si>
  <si>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</si>
  <si>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</si>
  <si>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</si>
  <si>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</si>
  <si>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</si>
  <si>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</si>
  <si>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</si>
  <si>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</si>
  <si>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</si>
  <si>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</si>
  <si>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</si>
  <si>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</si>
  <si>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</si>
  <si>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</si>
  <si>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</si>
  <si>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</si>
  <si>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</si>
  <si>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</si>
  <si>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</si>
  <si>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</si>
  <si>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</si>
  <si>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</si>
  <si>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</si>
  <si>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</si>
  <si>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</si>
  <si>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</si>
  <si>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</si>
  <si>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</si>
  <si>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</si>
  <si>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</si>
  <si>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</si>
  <si>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</si>
  <si>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</si>
  <si>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</si>
  <si>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</si>
  <si>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</si>
  <si>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</si>
  <si>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</si>
  <si>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</si>
  <si>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</si>
  <si>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</si>
  <si>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</si>
  <si>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</si>
  <si>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</si>
  <si>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</si>
  <si>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</si>
  <si>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</si>
  <si>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</si>
  <si>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</si>
  <si>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</si>
  <si>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</si>
  <si>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</si>
  <si>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</si>
  <si>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</si>
  <si>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</si>
  <si>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</si>
  <si>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</si>
  <si>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</si>
  <si>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</si>
  <si>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</si>
  <si>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</si>
  <si>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</si>
  <si>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</si>
  <si>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</si>
  <si>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</si>
  <si>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</si>
  <si>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</si>
  <si>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</si>
  <si>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</si>
  <si>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</si>
  <si>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</si>
  <si>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</si>
  <si>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</si>
  <si>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</si>
  <si>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</si>
  <si>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</si>
  <si>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</si>
  <si>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</si>
  <si>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</si>
  <si>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</si>
  <si>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</si>
  <si>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</si>
  <si>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</si>
  <si>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</si>
  <si>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</si>
  <si>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</si>
  <si>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</si>
  <si>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</si>
  <si>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</si>
  <si>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</si>
  <si>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</si>
  <si>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</si>
  <si>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</si>
  <si>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</si>
  <si>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</si>
  <si>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</si>
  <si>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</si>
  <si>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</si>
  <si>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</si>
  <si>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</si>
  <si>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</si>
  <si>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</si>
  <si>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</si>
  <si>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</si>
  <si>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</si>
  <si>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</si>
  <si>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</si>
  <si>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</si>
  <si>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</si>
  <si>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</si>
  <si>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</si>
  <si>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</si>
  <si>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</si>
  <si>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</si>
  <si>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</si>
  <si>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</si>
  <si>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</si>
  <si>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</si>
  <si>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</si>
  <si>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</si>
  <si>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</si>
  <si>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</si>
  <si>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</si>
  <si>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</si>
  <si>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</si>
  <si>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</si>
  <si>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</si>
  <si>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</si>
  <si>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</si>
  <si>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</si>
  <si>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</si>
  <si>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</si>
  <si>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</si>
  <si>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</si>
  <si>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</si>
  <si>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</si>
  <si>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</si>
  <si>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</si>
  <si>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</si>
  <si>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</si>
  <si>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</si>
  <si>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</si>
  <si>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</si>
  <si>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</si>
  <si>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</si>
  <si>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</si>
  <si>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</si>
  <si>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</si>
  <si>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</si>
  <si>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</si>
  <si>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</si>
  <si>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</si>
  <si>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</si>
  <si>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</si>
  <si>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</si>
  <si>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</si>
  <si>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</si>
  <si>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</si>
  <si>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</si>
  <si>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</si>
  <si>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</si>
  <si>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</si>
  <si>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</si>
  <si>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</si>
  <si>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</si>
  <si>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</si>
  <si>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</si>
  <si>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</si>
  <si>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</si>
  <si>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</si>
  <si>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</si>
  <si>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</si>
  <si>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</si>
  <si>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</si>
  <si>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</si>
  <si>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</si>
  <si>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</si>
  <si>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</si>
  <si>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</si>
  <si>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</si>
  <si>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</si>
  <si>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</si>
  <si>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</si>
  <si>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</si>
  <si>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</si>
  <si>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</si>
  <si>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</si>
  <si>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</si>
  <si>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</si>
  <si>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</si>
  <si>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</si>
  <si>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</si>
  <si>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</si>
  <si>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</si>
  <si>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</si>
  <si>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</si>
  <si>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</si>
  <si>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</si>
  <si>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</si>
  <si>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</si>
  <si>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</si>
  <si>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</si>
  <si>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</si>
  <si>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</si>
  <si>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</si>
  <si>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</si>
  <si>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</si>
  <si>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</si>
  <si>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</si>
  <si>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</si>
  <si>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</si>
  <si>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</si>
  <si>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</si>
  <si>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</si>
  <si>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</si>
  <si>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</si>
  <si>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</si>
  <si>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</si>
  <si>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</si>
  <si>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</si>
  <si>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</si>
  <si>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</si>
  <si>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</si>
  <si>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</si>
  <si>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</si>
  <si>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</si>
  <si>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</si>
  <si>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</si>
  <si>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</si>
  <si>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</si>
  <si>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</si>
  <si>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</si>
  <si>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</si>
  <si>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</si>
  <si>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</si>
  <si>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</si>
  <si>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</si>
  <si>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</si>
  <si>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</si>
  <si>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</si>
  <si>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</si>
  <si>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</si>
  <si>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</si>
  <si>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</si>
  <si>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</si>
  <si>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</si>
  <si>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</si>
  <si>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</si>
  <si>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</si>
  <si>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</si>
  <si>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</si>
  <si>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</si>
  <si>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</si>
  <si>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</si>
  <si>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</si>
  <si>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</si>
  <si>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</si>
  <si>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</si>
  <si>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</si>
  <si>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</si>
  <si>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</si>
  <si>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</si>
  <si>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</si>
  <si>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</si>
  <si>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</si>
  <si>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</si>
  <si>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</si>
  <si>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</si>
  <si>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</si>
  <si>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</si>
  <si>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</si>
  <si>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</si>
  <si>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</si>
  <si>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</si>
  <si>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</si>
  <si>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</si>
  <si>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</si>
  <si>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</si>
  <si>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</si>
  <si>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</si>
  <si>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</si>
  <si>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</si>
  <si>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</si>
  <si>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</si>
  <si>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</si>
  <si>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</si>
  <si>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</si>
  <si>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</si>
  <si>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</si>
  <si>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</si>
  <si>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</si>
  <si>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</si>
  <si>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</si>
  <si>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</si>
  <si>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</si>
  <si>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</si>
  <si>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</si>
  <si>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</si>
  <si>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</si>
  <si>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</si>
  <si>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</si>
  <si>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</si>
  <si>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</si>
  <si>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</si>
  <si>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</si>
  <si>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</si>
  <si>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</si>
  <si>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</si>
  <si>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</si>
  <si>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</si>
  <si>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</si>
  <si>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</si>
  <si>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</si>
  <si>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</si>
  <si>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</si>
  <si>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</si>
  <si>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</si>
  <si>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</si>
  <si>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</si>
  <si>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</si>
  <si>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</si>
  <si>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</si>
  <si>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</si>
  <si>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</si>
  <si>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</si>
  <si>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</si>
  <si>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</si>
  <si>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</si>
  <si>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</si>
  <si>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</si>
  <si>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</si>
  <si>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</si>
  <si>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</si>
  <si>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</si>
  <si>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</si>
  <si>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</si>
  <si>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</si>
  <si>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</si>
  <si>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</si>
  <si>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</si>
  <si>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</si>
  <si>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</si>
  <si>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</si>
  <si>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</si>
  <si>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</si>
  <si>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</si>
  <si>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</si>
  <si>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</si>
  <si>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</si>
  <si>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</si>
  <si>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</si>
  <si>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</si>
  <si>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</si>
  <si>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</si>
  <si>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</si>
  <si>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</si>
  <si>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</si>
  <si>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</si>
  <si>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</si>
  <si>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</si>
  <si>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</si>
  <si>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</si>
  <si>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</si>
  <si>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</si>
  <si>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</si>
  <si>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</si>
  <si>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</si>
  <si>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</si>
  <si>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</si>
  <si>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</si>
  <si>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</si>
  <si>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</si>
  <si>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</si>
  <si>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</si>
  <si>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</si>
  <si>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</si>
  <si>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</si>
  <si>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</si>
  <si>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</si>
  <si>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</si>
  <si>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</si>
  <si>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</si>
  <si>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</si>
  <si>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</si>
  <si>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</si>
  <si>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</si>
  <si>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</si>
  <si>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</si>
  <si>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</si>
  <si>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</si>
  <si>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</si>
  <si>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</si>
  <si>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</si>
  <si>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</si>
  <si>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</si>
  <si>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</si>
  <si>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</si>
  <si>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</si>
  <si>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</si>
  <si>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</si>
  <si>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</si>
  <si>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</si>
  <si>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</si>
  <si>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</si>
  <si>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</si>
  <si>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</si>
  <si>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</si>
  <si>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</si>
  <si>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</si>
  <si>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</si>
  <si>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</si>
  <si>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</si>
  <si>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</si>
  <si>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</si>
  <si>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</si>
  <si>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</si>
  <si>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</si>
  <si>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</si>
  <si>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</si>
  <si>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</si>
  <si>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</si>
  <si>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</si>
  <si>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</si>
  <si>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</si>
  <si>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</si>
  <si>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</si>
  <si>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</si>
  <si>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</si>
  <si>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</si>
  <si>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</si>
  <si>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</si>
  <si>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</si>
  <si>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</si>
  <si>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</si>
  <si>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</si>
  <si>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</si>
  <si>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</si>
  <si>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</si>
  <si>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</si>
  <si>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</si>
  <si>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</si>
  <si>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</si>
  <si>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</si>
  <si>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</si>
  <si>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</si>
  <si>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</si>
  <si>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</si>
  <si>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</si>
  <si>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</si>
  <si>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</si>
  <si>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</si>
  <si>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</si>
  <si>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</si>
  <si>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</si>
  <si>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</si>
  <si>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</si>
  <si>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</si>
  <si>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</si>
  <si>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</si>
  <si>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</si>
  <si>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</si>
  <si>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</si>
  <si>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</si>
  <si>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</si>
  <si>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</si>
  <si>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</si>
  <si>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</si>
  <si>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</si>
  <si>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</si>
  <si>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</si>
  <si>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</si>
  <si>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</si>
  <si>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</si>
  <si>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</si>
  <si>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</si>
  <si>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</si>
  <si>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</si>
  <si>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</si>
  <si>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</si>
  <si>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</si>
  <si>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</si>
  <si>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</si>
  <si>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</si>
  <si>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</si>
  <si>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</si>
  <si>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</si>
  <si>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</si>
  <si>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</si>
  <si>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</si>
  <si>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</si>
  <si>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</si>
  <si>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</si>
  <si>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</si>
  <si>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</si>
  <si>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</si>
  <si>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</si>
  <si>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</si>
  <si>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</si>
  <si>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</si>
  <si>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</si>
  <si>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</si>
  <si>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</si>
  <si>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</si>
  <si>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</si>
  <si>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</si>
  <si>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</si>
  <si>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</si>
  <si>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</si>
  <si>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</si>
  <si>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</si>
  <si>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</si>
  <si>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</si>
  <si>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</si>
  <si>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</si>
  <si>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</si>
  <si>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</si>
  <si>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</si>
  <si>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</si>
  <si>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</si>
  <si>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</si>
  <si>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</si>
  <si>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</si>
  <si>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</si>
  <si>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</si>
  <si>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</si>
  <si>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</si>
  <si>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</si>
  <si>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</si>
  <si>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</si>
  <si>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</si>
  <si>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</si>
  <si>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</si>
  <si>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</si>
  <si>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</si>
  <si>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</si>
  <si>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</si>
  <si>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</si>
  <si>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</si>
  <si>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</si>
  <si>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</si>
  <si>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</si>
  <si>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</si>
  <si>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</si>
  <si>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</si>
  <si>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</si>
  <si>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</si>
  <si>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</si>
  <si>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</si>
  <si>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</si>
  <si>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</si>
  <si>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</si>
  <si>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</si>
  <si>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</si>
  <si>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</si>
  <si>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</si>
  <si>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</si>
  <si>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</si>
  <si>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</si>
  <si>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</si>
  <si>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</si>
  <si>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</si>
  <si>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</si>
  <si>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</si>
  <si>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</si>
  <si>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</si>
  <si>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</si>
  <si>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</si>
  <si>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</si>
  <si>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</si>
  <si>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</si>
  <si>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</si>
  <si>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</si>
  <si>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</si>
  <si>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</si>
  <si>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</si>
  <si>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</si>
  <si>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</si>
  <si>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</si>
  <si>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</si>
  <si>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</si>
  <si>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</si>
  <si>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</si>
  <si>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</si>
  <si>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</si>
  <si>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</si>
  <si>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</si>
  <si>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</si>
  <si>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</si>
  <si>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</si>
  <si>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</si>
  <si>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</si>
  <si>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</si>
  <si>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</si>
  <si>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</si>
  <si>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</si>
  <si>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</si>
  <si>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</si>
  <si>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</si>
  <si>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</si>
  <si>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</si>
  <si>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</si>
  <si>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</si>
  <si>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</si>
  <si>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</si>
  <si>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</si>
  <si>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</si>
  <si>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</si>
  <si>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</si>
  <si>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</si>
  <si>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</si>
  <si>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</si>
  <si>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</si>
  <si>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</si>
  <si>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</si>
  <si>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</si>
  <si>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</si>
  <si>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</si>
  <si>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</si>
  <si>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</si>
  <si>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</si>
  <si>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</si>
  <si>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</si>
  <si>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</si>
  <si>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</si>
  <si>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</si>
  <si>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</si>
  <si>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</si>
  <si>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</si>
  <si>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</si>
  <si>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</si>
  <si>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</si>
  <si>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</si>
  <si>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</si>
  <si>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</si>
  <si>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</si>
  <si>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</si>
  <si>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</si>
  <si>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</si>
  <si>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</si>
  <si>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</si>
  <si>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</si>
  <si>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</si>
  <si>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</si>
  <si>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</si>
  <si>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</si>
  <si>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</si>
  <si>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</si>
  <si>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</si>
  <si>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</si>
  <si>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</si>
  <si>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</si>
  <si>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</si>
  <si>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</si>
  <si>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</si>
  <si>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</si>
  <si>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</si>
  <si>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</si>
  <si>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</si>
  <si>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</si>
  <si>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</si>
  <si>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</si>
  <si>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</si>
  <si>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</si>
  <si>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</si>
  <si>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</si>
  <si>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</si>
  <si>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</si>
  <si>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</si>
  <si>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</si>
  <si>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</si>
  <si>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</si>
  <si>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</si>
  <si>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</si>
  <si>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</si>
  <si>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</si>
  <si>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</si>
  <si>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</si>
  <si>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</si>
  <si>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</si>
  <si>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</si>
  <si>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</si>
  <si>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</si>
  <si>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</si>
  <si>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</si>
  <si>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</si>
  <si>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</si>
  <si>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</si>
  <si>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</si>
  <si>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</si>
  <si>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</si>
  <si>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</si>
  <si>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</si>
  <si>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</si>
  <si>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</si>
  <si>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</si>
  <si>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</si>
  <si>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</si>
  <si>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</si>
  <si>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</si>
  <si>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</si>
  <si>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</si>
  <si>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</si>
  <si>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</si>
  <si>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</si>
  <si>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</si>
  <si>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</si>
  <si>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</si>
  <si>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</si>
  <si>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</si>
  <si>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</si>
  <si>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</si>
  <si>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</si>
  <si>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</si>
  <si>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</si>
  <si>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</si>
  <si>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</si>
  <si>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</si>
  <si>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</si>
  <si>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</si>
  <si>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</si>
  <si>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</si>
  <si>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</si>
  <si>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</si>
  <si>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</si>
  <si>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</si>
  <si>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</si>
  <si>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</si>
  <si>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</si>
  <si>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</si>
  <si>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</si>
  <si>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</si>
  <si>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</si>
  <si>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</si>
  <si>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</si>
  <si>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</si>
  <si>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</si>
  <si>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</si>
  <si>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</si>
  <si>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</si>
  <si>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</si>
  <si>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</si>
  <si>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</si>
  <si>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</si>
  <si>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</si>
  <si>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</si>
  <si>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</si>
  <si>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</si>
  <si>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</si>
  <si>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</si>
  <si>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</si>
  <si>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</si>
  <si>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</si>
  <si>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</si>
  <si>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</si>
  <si>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</si>
  <si>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</si>
  <si>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</si>
  <si>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</si>
  <si>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</si>
  <si>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</si>
  <si>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</si>
  <si>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</si>
  <si>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</si>
  <si>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</si>
  <si>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</si>
  <si>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</si>
  <si>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</si>
  <si>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</si>
  <si>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</si>
  <si>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</si>
  <si>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</si>
  <si>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</si>
  <si>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</si>
  <si>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</si>
  <si>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</si>
  <si>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</si>
  <si>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</si>
  <si>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</si>
  <si>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</si>
  <si>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</si>
  <si>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</si>
  <si>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</si>
  <si>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</si>
  <si>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</si>
  <si>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</si>
  <si>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</si>
  <si>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</si>
  <si>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</si>
  <si>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</si>
  <si>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</si>
  <si>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</si>
  <si>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</si>
  <si>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</si>
  <si>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</si>
  <si>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</si>
  <si>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</si>
  <si>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</si>
  <si>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</si>
  <si>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</si>
  <si>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</si>
  <si>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</si>
  <si>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</si>
  <si>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</si>
  <si>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</si>
  <si>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</si>
  <si>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</si>
  <si>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</si>
  <si>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</si>
  <si>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</si>
  <si>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</si>
  <si>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</si>
  <si>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</si>
  <si>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</si>
  <si>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</si>
  <si>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</si>
  <si>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</si>
  <si>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</si>
  <si>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</si>
  <si>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</si>
  <si>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</si>
  <si>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</si>
  <si>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</si>
  <si>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</si>
  <si>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</si>
  <si>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</si>
  <si>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</si>
  <si>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</si>
  <si>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</si>
  <si>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</si>
  <si>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</si>
  <si>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</si>
  <si>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</si>
  <si>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</si>
  <si>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</si>
  <si>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</si>
  <si>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</si>
  <si>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</si>
  <si>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</si>
  <si>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</si>
  <si>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</si>
  <si>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</si>
  <si>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</si>
  <si>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</si>
  <si>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</si>
  <si>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</si>
  <si>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</si>
  <si>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</si>
  <si>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</si>
  <si>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</si>
  <si>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</si>
  <si>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</si>
  <si>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</si>
  <si>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</si>
  <si>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</si>
  <si>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</si>
  <si>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</si>
  <si>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</si>
  <si>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</si>
  <si>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</si>
  <si>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</si>
  <si>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</si>
  <si>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</si>
  <si>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</si>
  <si>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</si>
  <si>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</si>
  <si>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</si>
  <si>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</si>
  <si>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</si>
  <si>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</si>
  <si>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</si>
  <si>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</si>
  <si>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</si>
  <si>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</si>
  <si>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</si>
  <si>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</si>
  <si>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</si>
  <si>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</si>
  <si>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</si>
  <si>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</si>
  <si>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</si>
  <si>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</si>
  <si>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</si>
  <si>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</si>
  <si>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</si>
  <si>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</si>
  <si>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</si>
  <si>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</si>
  <si>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</si>
  <si>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</si>
  <si>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</si>
  <si>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</si>
  <si>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</si>
  <si>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</si>
  <si>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</si>
  <si>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</si>
  <si>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</si>
  <si>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</si>
  <si>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</si>
  <si>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</si>
  <si>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</si>
  <si>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</si>
  <si>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</si>
  <si>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</si>
  <si>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</si>
  <si>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</si>
  <si>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</si>
  <si>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</si>
  <si>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</si>
  <si>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</si>
  <si>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</si>
  <si>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</si>
  <si>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</si>
  <si>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</si>
  <si>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</si>
  <si>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</si>
  <si>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</si>
  <si>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</si>
  <si>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</si>
  <si>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</si>
  <si>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</si>
  <si>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</si>
  <si>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</si>
  <si>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</si>
  <si>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</si>
  <si>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</si>
  <si>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</si>
  <si>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</si>
  <si>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</si>
  <si>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</si>
  <si>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</si>
  <si>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</si>
  <si>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</si>
  <si>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</si>
  <si>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</si>
  <si>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</si>
  <si>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</si>
  <si>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</si>
  <si>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</si>
  <si>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</si>
  <si>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</si>
  <si>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</si>
  <si>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</si>
  <si>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</si>
  <si>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</si>
  <si>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</si>
  <si>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</si>
  <si>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</si>
  <si>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</si>
  <si>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</si>
  <si>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</si>
  <si>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</si>
  <si>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</si>
  <si>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</si>
  <si>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</si>
  <si>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</si>
  <si>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</si>
  <si>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</si>
  <si>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</si>
  <si>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</si>
  <si>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</si>
  <si>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</si>
  <si>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</si>
  <si>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</si>
  <si>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</si>
  <si>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</si>
  <si>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</si>
  <si>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</si>
  <si>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</si>
  <si>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</si>
  <si>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</si>
  <si>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</si>
  <si>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</si>
  <si>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</si>
  <si>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</si>
  <si>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</si>
  <si>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</si>
  <si>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</si>
  <si>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</si>
  <si>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</si>
  <si>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</si>
  <si>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</si>
  <si>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</si>
  <si>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</si>
  <si>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</si>
  <si>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</si>
  <si>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</si>
  <si>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</si>
  <si>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</si>
  <si>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</si>
  <si>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</si>
  <si>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</si>
  <si>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</si>
  <si>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</si>
  <si>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</si>
  <si>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</si>
  <si>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</si>
  <si>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</si>
  <si>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</si>
  <si>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</si>
  <si>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</si>
  <si>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</si>
  <si>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</si>
  <si>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</si>
  <si>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</si>
  <si>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</si>
  <si>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</si>
  <si>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</si>
  <si>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</si>
  <si>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</si>
  <si>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</si>
  <si>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</si>
  <si>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</si>
  <si>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</si>
  <si>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</si>
  <si>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</si>
  <si>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</si>
  <si>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</si>
  <si>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</si>
  <si>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</si>
  <si>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</si>
  <si>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</si>
  <si>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</si>
  <si>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</si>
  <si>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</si>
  <si>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</si>
  <si>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</si>
  <si>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</si>
  <si>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</si>
  <si>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</si>
  <si>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</si>
  <si>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</si>
  <si>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</si>
  <si>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</si>
  <si>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</si>
  <si>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</si>
  <si>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</si>
  <si>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</si>
  <si>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</si>
  <si>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</si>
  <si>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</si>
  <si>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</si>
  <si>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</si>
  <si>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</si>
  <si>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</si>
  <si>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</si>
  <si>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</si>
  <si>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</si>
  <si>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</si>
  <si>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</si>
  <si>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</si>
  <si>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</si>
  <si>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</si>
  <si>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</si>
  <si>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</si>
  <si>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</si>
  <si>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</si>
  <si>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</si>
  <si>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</si>
  <si>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</si>
  <si>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</si>
  <si>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</si>
  <si>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</si>
  <si>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</si>
  <si>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</si>
  <si>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</si>
  <si>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</si>
  <si>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</si>
  <si>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</si>
  <si>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</si>
  <si>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</si>
  <si>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</si>
  <si>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</si>
  <si>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</si>
  <si>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</si>
  <si>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</si>
  <si>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</si>
  <si>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</si>
  <si>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</si>
  <si>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</si>
  <si>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</si>
  <si>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</si>
  <si>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</si>
  <si>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</si>
  <si>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</si>
  <si>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</si>
  <si>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</si>
  <si>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</si>
  <si>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</si>
  <si>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</si>
  <si>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</si>
  <si>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</si>
  <si>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</si>
  <si>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</si>
  <si>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</si>
  <si>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</si>
  <si>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</si>
  <si>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</si>
  <si>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</si>
  <si>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</si>
  <si>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</si>
  <si>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</si>
  <si>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</si>
  <si>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</si>
  <si>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</si>
  <si>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</si>
  <si>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</si>
  <si>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</si>
  <si>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</si>
  <si>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</si>
  <si>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</si>
  <si>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</si>
  <si>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</si>
  <si>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</si>
  <si>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</si>
  <si>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</si>
  <si>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</si>
  <si>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</si>
  <si>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</si>
  <si>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</si>
  <si>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</si>
  <si>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</si>
  <si>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</si>
  <si>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</si>
  <si>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</si>
  <si>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</si>
  <si>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</si>
  <si>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</si>
  <si>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</si>
  <si>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</si>
  <si>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</si>
  <si>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</si>
  <si>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</si>
  <si>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</si>
  <si>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</si>
  <si>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</si>
  <si>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</si>
  <si>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</si>
  <si>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</si>
  <si>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</si>
  <si>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</si>
  <si>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</si>
  <si>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</si>
  <si>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</si>
  <si>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</si>
  <si>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</si>
  <si>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</si>
  <si>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</si>
  <si>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</si>
  <si>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</si>
  <si>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</si>
  <si>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</si>
  <si>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</si>
  <si>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</si>
  <si>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</si>
  <si>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</si>
  <si>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</si>
  <si>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</si>
  <si>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</si>
  <si>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</si>
  <si>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</si>
  <si>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</si>
  <si>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</si>
  <si>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</si>
  <si>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</si>
  <si>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</si>
  <si>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</si>
  <si>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</si>
  <si>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</si>
  <si>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</si>
  <si>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</si>
  <si>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</si>
  <si>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</si>
  <si>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</si>
  <si>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</si>
  <si>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</si>
  <si>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</si>
  <si>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</si>
  <si>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</si>
  <si>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</si>
  <si>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</si>
  <si>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</si>
  <si>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</si>
  <si>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</si>
  <si>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</si>
  <si>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</si>
  <si>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</si>
  <si>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</si>
  <si>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</si>
  <si>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</si>
  <si>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</si>
  <si>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</si>
  <si>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</si>
  <si>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</si>
  <si>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</si>
  <si>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</si>
  <si>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</si>
  <si>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</si>
  <si>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</si>
  <si>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</si>
  <si>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</si>
  <si>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</si>
  <si>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</si>
  <si>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</si>
  <si>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</si>
  <si>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</si>
  <si>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</si>
  <si>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</si>
  <si>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</si>
  <si>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</si>
  <si>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</si>
  <si>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</si>
  <si>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</si>
  <si>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</si>
  <si>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</si>
  <si>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</si>
  <si>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</si>
  <si>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</si>
  <si>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</si>
  <si>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</si>
  <si>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</si>
  <si>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</si>
  <si>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</si>
  <si>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</si>
  <si>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</si>
  <si>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</si>
  <si>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</si>
  <si>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</si>
  <si>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</si>
  <si>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</si>
  <si>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</si>
  <si>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</si>
  <si>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</si>
  <si>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</si>
  <si>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</si>
  <si>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</si>
  <si>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</si>
  <si>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</si>
  <si>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</si>
  <si>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</si>
  <si>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</si>
  <si>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</si>
  <si>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</si>
  <si>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</si>
  <si>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</si>
  <si>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</si>
  <si>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</si>
  <si>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</si>
  <si>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</si>
  <si>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</si>
  <si>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</si>
  <si>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</si>
  <si>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</si>
  <si>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</si>
  <si>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</si>
  <si>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</si>
  <si>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</si>
  <si>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</si>
  <si>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</si>
  <si>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</si>
  <si>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</si>
  <si>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</si>
  <si>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</si>
  <si>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</si>
  <si>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</si>
  <si>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</si>
  <si>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</si>
  <si>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</si>
  <si>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</si>
  <si>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</si>
  <si>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</si>
  <si>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</si>
  <si>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</si>
  <si>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</si>
  <si>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</si>
  <si>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</si>
  <si>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</si>
  <si>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</si>
  <si>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</si>
  <si>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</si>
  <si>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</si>
  <si>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</si>
  <si>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</si>
  <si>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</si>
  <si>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</si>
  <si>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</si>
  <si>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</si>
  <si>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</si>
  <si>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</si>
  <si>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</si>
  <si>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</si>
  <si>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</si>
  <si>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</si>
  <si>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</si>
  <si>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</si>
  <si>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</si>
  <si>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</si>
  <si>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</si>
  <si>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</si>
  <si>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</si>
  <si>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</si>
  <si>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</si>
  <si>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</si>
  <si>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</si>
  <si>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</si>
  <si>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</si>
  <si>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</si>
  <si>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</si>
  <si>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</si>
  <si>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</si>
  <si>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</si>
  <si>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</si>
  <si>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</si>
  <si>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</si>
  <si>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</si>
  <si>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</si>
  <si>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</si>
  <si>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</si>
  <si>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</si>
  <si>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</si>
  <si>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</si>
  <si>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</si>
  <si>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</si>
  <si>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</si>
  <si>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</si>
  <si>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</si>
  <si>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</si>
  <si>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</si>
  <si>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</si>
  <si>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</si>
  <si>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</si>
  <si>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</si>
  <si>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</si>
  <si>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</si>
  <si>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</si>
  <si>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</si>
  <si>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</si>
  <si>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</si>
  <si>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</si>
  <si>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</si>
  <si>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</si>
  <si>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</si>
  <si>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</si>
  <si>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</si>
  <si>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</si>
  <si>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</si>
  <si>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</si>
  <si>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</si>
  <si>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</si>
  <si>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</si>
  <si>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</si>
  <si>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</si>
  <si>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</si>
  <si>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</si>
  <si>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</si>
  <si>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</si>
  <si>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</si>
  <si>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</si>
  <si>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</si>
  <si>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</si>
  <si>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</si>
  <si>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</si>
  <si>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</si>
  <si>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</si>
  <si>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</si>
  <si>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</si>
  <si>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</si>
  <si>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</si>
  <si>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</si>
  <si>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</si>
  <si>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</si>
  <si>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</si>
  <si>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</si>
  <si>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</si>
  <si>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</si>
  <si>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</si>
  <si>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</si>
  <si>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</si>
  <si>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</si>
  <si>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</si>
  <si>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</si>
  <si>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</si>
  <si>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</si>
  <si>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</si>
  <si>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</si>
  <si>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</si>
  <si>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</si>
  <si>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</si>
  <si>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</si>
  <si>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</si>
  <si>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</si>
  <si>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</si>
  <si>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</si>
  <si>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</si>
  <si>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</si>
  <si>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</si>
  <si>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</si>
  <si>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</si>
  <si>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</si>
  <si>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</si>
  <si>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</si>
  <si>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</si>
  <si>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</si>
  <si>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</si>
  <si>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</si>
  <si>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</si>
  <si>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</si>
  <si>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</si>
  <si>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</si>
  <si>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</si>
  <si>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</si>
  <si>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</si>
  <si>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</si>
  <si>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</si>
  <si>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</si>
  <si>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</si>
  <si>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</si>
  <si>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</si>
  <si>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</si>
  <si>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</si>
  <si>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</si>
  <si>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</si>
  <si>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</si>
  <si>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</si>
  <si>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</si>
  <si>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</si>
  <si>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</si>
  <si>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</si>
  <si>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</si>
  <si>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</si>
  <si>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</si>
  <si>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</si>
  <si>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</si>
  <si>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</si>
  <si>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</si>
  <si>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</si>
  <si>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</si>
  <si>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</si>
  <si>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</si>
  <si>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</si>
  <si>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</si>
  <si>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</si>
  <si>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</si>
  <si>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</si>
  <si>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</si>
  <si>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</si>
  <si>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</si>
  <si>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</si>
  <si>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</si>
  <si>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</si>
  <si>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</si>
  <si>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</si>
  <si>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</si>
  <si>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</si>
  <si>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</si>
  <si>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</si>
  <si>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</si>
  <si>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</si>
  <si>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</si>
  <si>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</si>
  <si>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</si>
  <si>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</si>
  <si>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</si>
  <si>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</si>
  <si>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</si>
  <si>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</si>
  <si>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</si>
  <si>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</si>
  <si>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</si>
  <si>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</si>
  <si>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</si>
  <si>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</si>
  <si>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</si>
  <si>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</si>
  <si>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</si>
  <si>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</si>
  <si>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</si>
  <si>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</si>
  <si>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</si>
  <si>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</si>
  <si>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</si>
  <si>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</si>
  <si>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</si>
  <si>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</si>
  <si>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</si>
  <si>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</si>
  <si>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</si>
  <si>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</si>
  <si>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</si>
  <si>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</si>
  <si>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</si>
  <si>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</si>
  <si>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</si>
  <si>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</si>
  <si>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</si>
  <si>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</si>
  <si>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</si>
  <si>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</si>
  <si>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</si>
  <si>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</si>
  <si>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</si>
  <si>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</si>
  <si>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</si>
  <si>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</si>
  <si>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</si>
  <si>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</si>
  <si>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</si>
  <si>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</si>
  <si>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</si>
  <si>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</si>
  <si>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</si>
  <si>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</si>
  <si>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</si>
  <si>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</si>
  <si>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</si>
  <si>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</si>
  <si>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</si>
  <si>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</si>
  <si>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</si>
  <si>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</si>
  <si>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</si>
  <si>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</si>
  <si>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</si>
  <si>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</si>
  <si>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</si>
  <si>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</si>
  <si>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</si>
  <si>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</si>
  <si>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</si>
  <si>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</si>
  <si>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</si>
  <si>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</si>
  <si>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</si>
  <si>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</si>
  <si>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</si>
  <si>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</si>
  <si>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</si>
  <si>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</si>
  <si>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</si>
  <si>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</si>
  <si>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</si>
  <si>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</si>
  <si>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</si>
  <si>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</si>
  <si>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</si>
  <si>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</si>
  <si>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</si>
  <si>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</si>
  <si>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</si>
  <si>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</si>
  <si>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</si>
  <si>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</si>
  <si>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</si>
  <si>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</si>
  <si>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</si>
  <si>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</si>
  <si>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</si>
  <si>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</si>
  <si>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</si>
  <si>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</si>
  <si>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</si>
  <si>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</si>
  <si>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</si>
  <si>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</si>
  <si>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</si>
  <si>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</si>
  <si>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</si>
  <si>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</si>
  <si>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</si>
  <si>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</si>
  <si>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</si>
  <si>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</si>
  <si>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</si>
  <si>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</si>
  <si>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</si>
  <si>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</si>
  <si>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</si>
  <si>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</si>
  <si>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</si>
  <si>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</si>
  <si>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</si>
  <si>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</si>
  <si>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</si>
  <si>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</si>
  <si>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</si>
  <si>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</si>
  <si>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</si>
  <si>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</si>
  <si>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</si>
  <si>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</si>
  <si>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</si>
  <si>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</si>
  <si>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</si>
  <si>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</si>
  <si>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</si>
  <si>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</si>
  <si>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</si>
  <si>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</si>
  <si>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</si>
  <si>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</si>
  <si>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</si>
  <si>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</si>
  <si>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</si>
  <si>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</si>
  <si>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</si>
  <si>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</si>
  <si>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</si>
  <si>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</si>
  <si>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</si>
  <si>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</si>
  <si>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</si>
  <si>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</si>
  <si>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</si>
  <si>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</si>
  <si>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</si>
  <si>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</si>
  <si>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</si>
  <si>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</si>
  <si>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</si>
  <si>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</si>
  <si>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</si>
  <si>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</si>
  <si>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</si>
  <si>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</si>
  <si>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</si>
  <si>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</si>
  <si>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</si>
  <si>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</si>
  <si>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</si>
  <si>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</si>
  <si>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</si>
  <si>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</si>
  <si>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</si>
  <si>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</si>
  <si>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</si>
  <si>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</si>
  <si>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</si>
  <si>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</si>
  <si>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</si>
  <si>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</si>
  <si>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</si>
  <si>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</si>
  <si>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</si>
  <si>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</si>
  <si>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</si>
  <si>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</si>
  <si>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</si>
  <si>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</si>
  <si>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</si>
  <si>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</si>
  <si>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</si>
  <si>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</si>
  <si>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</si>
  <si>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</si>
  <si>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</si>
  <si>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</si>
  <si>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</si>
  <si>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</si>
  <si>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</si>
  <si>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</si>
  <si>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</si>
  <si>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</si>
  <si>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</si>
  <si>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</si>
  <si>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</si>
  <si>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</si>
  <si>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</si>
  <si>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</si>
  <si>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</si>
  <si>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</si>
  <si>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</si>
  <si>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</si>
  <si>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</si>
  <si>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</si>
  <si>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</si>
  <si>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</si>
  <si>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</si>
  <si>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</si>
  <si>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</si>
  <si>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</si>
  <si>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</si>
  <si>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</si>
  <si>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</si>
  <si>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</si>
  <si>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</si>
  <si>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</si>
  <si>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</si>
  <si>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</si>
  <si>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</si>
  <si>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</si>
  <si>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</si>
  <si>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</si>
  <si>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</si>
  <si>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</si>
  <si>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</si>
  <si>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</si>
  <si>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</si>
  <si>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</si>
  <si>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</si>
  <si>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</si>
  <si>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</si>
  <si>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</si>
  <si>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</si>
  <si>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</si>
  <si>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</si>
  <si>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</si>
  <si>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</si>
  <si>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</si>
  <si>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</si>
  <si>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</si>
  <si>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</si>
  <si>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</si>
  <si>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</si>
  <si>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</si>
  <si>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</si>
  <si>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</si>
  <si>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</si>
  <si>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</si>
  <si>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</si>
  <si>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</si>
  <si>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</si>
  <si>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</si>
  <si>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</si>
  <si>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</si>
  <si>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</si>
  <si>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</si>
  <si>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</si>
  <si>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</si>
  <si>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</si>
  <si>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</si>
  <si>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</si>
  <si>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</si>
  <si>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</si>
  <si>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</si>
  <si>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</si>
  <si>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</si>
  <si>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</si>
  <si>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</si>
  <si>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</si>
  <si>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</si>
  <si>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</si>
  <si>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</si>
  <si>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</si>
  <si>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</si>
  <si>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</si>
  <si>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</si>
  <si>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</si>
  <si>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</si>
  <si>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</si>
  <si>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</si>
  <si>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</si>
  <si>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</si>
  <si>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</si>
  <si>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</si>
  <si>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</si>
  <si>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</si>
  <si>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</si>
  <si>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</si>
  <si>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</si>
  <si>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</si>
  <si>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</si>
  <si>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</si>
  <si>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</si>
  <si>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</si>
  <si>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</si>
  <si>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</si>
  <si>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</si>
  <si>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</si>
  <si>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</si>
  <si>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</si>
  <si>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</si>
  <si>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</si>
  <si>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</si>
  <si>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</si>
  <si>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</si>
  <si>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</si>
  <si>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</si>
  <si>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</si>
  <si>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</si>
  <si>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</si>
  <si>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</si>
  <si>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</si>
  <si>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</si>
  <si>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</si>
  <si>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</si>
  <si>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</si>
  <si>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</si>
  <si>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</si>
  <si>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</si>
  <si>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</si>
  <si>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</si>
  <si>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</si>
  <si>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</si>
  <si>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</si>
  <si>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</si>
  <si>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</si>
  <si>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</si>
  <si>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</si>
  <si>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</si>
  <si>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</si>
  <si>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</si>
  <si>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</si>
  <si>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</si>
  <si>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</si>
  <si>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</si>
  <si>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</si>
  <si>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</si>
  <si>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</si>
  <si>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</si>
  <si>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</si>
  <si>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</si>
  <si>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</si>
  <si>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</si>
  <si>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</si>
  <si>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</si>
  <si>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</si>
  <si>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</si>
  <si>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</si>
  <si>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</si>
  <si>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</si>
  <si>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</si>
  <si>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</si>
  <si>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</si>
  <si>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</si>
  <si>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</si>
  <si>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</si>
  <si>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</si>
  <si>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</si>
  <si>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</si>
  <si>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</si>
  <si>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</si>
  <si>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</si>
  <si>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</si>
  <si>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</si>
  <si>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</si>
  <si>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</si>
  <si>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</si>
  <si>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</si>
  <si>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</si>
  <si>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</si>
  <si>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</si>
  <si>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</si>
  <si>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</si>
  <si>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</si>
  <si>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</si>
  <si>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</si>
  <si>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</si>
  <si>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</si>
  <si>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</si>
  <si>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</si>
  <si>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</si>
  <si>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</si>
  <si>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</si>
  <si>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</si>
  <si>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</si>
  <si>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</si>
  <si>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</si>
  <si>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</si>
  <si>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</si>
  <si>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</si>
  <si>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</si>
  <si>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</si>
  <si>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</si>
  <si>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</si>
  <si>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</si>
  <si>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</si>
  <si>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</si>
  <si>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</si>
  <si>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</si>
  <si>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</si>
  <si>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</si>
  <si>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</si>
  <si>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</si>
  <si>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</si>
  <si>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</si>
  <si>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</si>
  <si>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</si>
  <si>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</si>
  <si>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</si>
  <si>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</si>
  <si>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</si>
  <si>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</si>
  <si>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</si>
  <si>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</si>
  <si>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</si>
  <si>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</si>
  <si>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</si>
  <si>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</si>
  <si>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</si>
  <si>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</si>
  <si>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</si>
  <si>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</si>
  <si>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</si>
  <si>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</si>
  <si>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</si>
  <si>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</si>
  <si>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</si>
  <si>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</si>
  <si>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</si>
  <si>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</si>
  <si>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</si>
  <si>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</si>
  <si>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</si>
  <si>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</si>
  <si>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</si>
  <si>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</si>
  <si>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</si>
  <si>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</si>
  <si>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</si>
  <si>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</si>
  <si>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</si>
  <si>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</si>
  <si>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</si>
  <si>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</si>
  <si>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</si>
  <si>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</si>
  <si>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</si>
  <si>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</si>
  <si>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</si>
  <si>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</si>
  <si>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</si>
  <si>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</si>
  <si>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</si>
  <si>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</si>
  <si>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</si>
  <si>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</si>
  <si>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</si>
  <si>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</si>
  <si>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</si>
  <si>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</si>
  <si>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</si>
  <si>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</si>
  <si>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</si>
  <si>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</si>
  <si>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</si>
  <si>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</si>
  <si>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</si>
  <si>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</si>
  <si>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</si>
  <si>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</si>
  <si>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</si>
  <si>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</si>
  <si>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</si>
  <si>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</si>
  <si>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</si>
  <si>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</si>
  <si>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</si>
  <si>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</si>
  <si>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</si>
  <si>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</si>
  <si>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</si>
  <si>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</si>
  <si>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</si>
  <si>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</si>
  <si>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</si>
  <si>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</si>
  <si>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</si>
  <si>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</si>
  <si>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</si>
  <si>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</si>
  <si>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</si>
  <si>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</si>
  <si>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</si>
  <si>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</si>
  <si>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</si>
  <si>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</si>
  <si>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</si>
  <si>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</si>
  <si>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</si>
  <si>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</si>
  <si>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</si>
  <si>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</si>
  <si>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</si>
  <si>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</si>
  <si>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</si>
  <si>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</si>
  <si>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</si>
  <si>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</si>
  <si>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</si>
  <si>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</si>
  <si>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</si>
  <si>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</si>
  <si>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</si>
  <si>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</si>
  <si>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</si>
  <si>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</si>
  <si>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</si>
  <si>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</si>
  <si>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</si>
  <si>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</si>
  <si>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</si>
  <si>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</si>
  <si>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</si>
  <si>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</si>
  <si>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</si>
  <si>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</si>
  <si>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</si>
  <si>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</si>
  <si>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</si>
  <si>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</si>
  <si>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</si>
  <si>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</si>
  <si>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</si>
  <si>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</si>
  <si>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</si>
  <si>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</si>
  <si>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</si>
  <si>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</si>
  <si>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</si>
  <si>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</si>
  <si>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</si>
  <si>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</si>
  <si>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</si>
  <si>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</si>
  <si>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</si>
  <si>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</si>
  <si>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</si>
  <si>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</si>
  <si>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</si>
  <si>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</si>
  <si>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</si>
  <si>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</si>
  <si>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</si>
  <si>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</si>
  <si>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</si>
  <si>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</si>
  <si>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</si>
  <si>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</si>
  <si>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</si>
  <si>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</si>
  <si>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</si>
  <si>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</si>
  <si>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</si>
  <si>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</si>
  <si>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</si>
  <si>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</si>
  <si>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</si>
  <si>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</si>
  <si>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</si>
  <si>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</si>
  <si>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</si>
  <si>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</si>
  <si>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</si>
  <si>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</si>
  <si>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</si>
  <si>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</si>
  <si>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</si>
  <si>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</si>
  <si>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</si>
  <si>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</si>
  <si>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</si>
  <si>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</si>
  <si>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</si>
  <si>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</si>
  <si>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</si>
  <si>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</si>
  <si>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</si>
  <si>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</si>
  <si>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</si>
  <si>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</si>
  <si>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</si>
  <si>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</si>
  <si>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</si>
  <si>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</si>
  <si>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</si>
  <si>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</si>
  <si>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</si>
  <si>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</si>
  <si>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</si>
  <si>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</si>
  <si>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</si>
  <si>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</si>
  <si>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</si>
  <si>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</si>
  <si>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</si>
  <si>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</si>
  <si>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</si>
  <si>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</si>
  <si>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</si>
  <si>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</si>
  <si>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</si>
  <si>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</si>
  <si>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</si>
  <si>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</si>
  <si>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</si>
  <si>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</si>
  <si>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</si>
  <si>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</si>
  <si>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</si>
  <si>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</si>
  <si>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</si>
  <si>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</si>
  <si>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</si>
  <si>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</si>
  <si>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</si>
  <si>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</si>
  <si>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</si>
  <si>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</si>
  <si>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</si>
  <si>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</si>
  <si>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</si>
  <si>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</si>
  <si>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</si>
  <si>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</si>
  <si>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</si>
  <si>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</si>
  <si>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</si>
  <si>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</si>
  <si>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</si>
  <si>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</si>
  <si>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</si>
  <si>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</si>
  <si>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</si>
  <si>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</si>
  <si>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</si>
  <si>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</si>
  <si>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</si>
  <si>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</si>
  <si>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</si>
  <si>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</si>
  <si>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</si>
  <si>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</si>
  <si>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</si>
  <si>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</si>
  <si>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</si>
  <si>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</si>
  <si>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</si>
  <si>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</si>
  <si>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</si>
  <si>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</si>
  <si>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</si>
  <si>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</si>
  <si>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</si>
  <si>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</si>
  <si>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</si>
  <si>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</si>
  <si>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</si>
  <si>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</si>
  <si>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</si>
  <si>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</si>
  <si>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</si>
  <si>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</si>
  <si>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</si>
  <si>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</si>
  <si>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</si>
  <si>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</si>
  <si>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</si>
  <si>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</si>
  <si>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</si>
  <si>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</si>
  <si>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</si>
  <si>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</si>
  <si>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</si>
  <si>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</si>
  <si>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</si>
  <si>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</si>
  <si>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</si>
  <si>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</si>
  <si>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</si>
  <si>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</si>
  <si>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</si>
  <si>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</si>
  <si>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</si>
  <si>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</si>
  <si>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</si>
  <si>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</si>
  <si>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</si>
  <si>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</si>
  <si>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</si>
  <si>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</si>
  <si>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</si>
  <si>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</si>
  <si>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</si>
  <si>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</si>
  <si>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</si>
  <si>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</si>
  <si>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</si>
  <si>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</si>
  <si>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</si>
  <si>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</si>
  <si>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</si>
  <si>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</si>
  <si>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</si>
  <si>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</si>
  <si>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</si>
  <si>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</si>
  <si>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</si>
  <si>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</si>
  <si>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</si>
  <si>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</si>
  <si>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</si>
  <si>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</si>
  <si>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</si>
  <si>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</si>
  <si>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</si>
  <si>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</si>
  <si>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</si>
  <si>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</si>
  <si>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</si>
  <si>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</si>
  <si>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</si>
  <si>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</si>
  <si>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</si>
  <si>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</si>
  <si>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</si>
  <si>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</si>
  <si>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</si>
  <si>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</si>
  <si>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</si>
  <si>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</si>
  <si>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</si>
  <si>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</si>
  <si>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</si>
  <si>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</si>
  <si>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</si>
  <si>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</si>
  <si>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</si>
  <si>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</si>
  <si>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</si>
  <si>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</si>
  <si>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</si>
  <si>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</si>
  <si>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</si>
  <si>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</si>
  <si>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</si>
  <si>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</si>
  <si>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</si>
  <si>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</si>
  <si>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</si>
  <si>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</si>
  <si>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</si>
  <si>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</si>
  <si>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</si>
  <si>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</si>
  <si>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</si>
  <si>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</si>
  <si>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</si>
  <si>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</si>
  <si>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</si>
  <si>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</si>
  <si>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</si>
  <si>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</si>
  <si>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</si>
  <si>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</si>
  <si>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</si>
  <si>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</si>
  <si>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</si>
  <si>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</si>
  <si>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</si>
  <si>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</si>
  <si>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</si>
  <si>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</si>
  <si>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</si>
  <si>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</si>
  <si>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</si>
  <si>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</si>
  <si>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</si>
  <si>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</si>
  <si>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</si>
  <si>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</si>
  <si>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</si>
  <si>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</si>
  <si>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</si>
  <si>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</si>
  <si>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</si>
  <si>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</si>
  <si>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</si>
  <si>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</si>
  <si>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</si>
  <si>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</si>
  <si>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</si>
  <si>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</si>
  <si>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</si>
  <si>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</si>
  <si>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</si>
  <si>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</si>
  <si>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</si>
  <si>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</si>
  <si>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</si>
  <si>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</si>
  <si>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</si>
  <si>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</si>
  <si>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</si>
  <si>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</si>
  <si>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</si>
  <si>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</si>
  <si>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</si>
  <si>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</si>
  <si>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</si>
  <si>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</si>
  <si>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</si>
  <si>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</si>
  <si>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</si>
  <si>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</si>
  <si>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</si>
  <si>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</si>
  <si>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</si>
  <si>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</si>
  <si>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</si>
  <si>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</si>
  <si>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</si>
  <si>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</si>
  <si>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</si>
  <si>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</si>
  <si>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</si>
  <si>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</si>
  <si>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</si>
  <si>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</si>
  <si>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</si>
  <si>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</si>
  <si>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</si>
  <si>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</si>
  <si>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</si>
  <si>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</si>
  <si>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</si>
  <si>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</si>
  <si>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</si>
  <si>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</si>
  <si>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</si>
  <si>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</si>
  <si>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</si>
  <si>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</si>
  <si>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</si>
  <si>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</si>
  <si>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</si>
  <si>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</si>
  <si>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</si>
  <si>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</si>
  <si>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</si>
  <si>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</si>
  <si>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</si>
  <si>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</si>
  <si>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</si>
  <si>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</si>
  <si>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</si>
  <si>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</si>
  <si>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</si>
  <si>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</si>
  <si>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</si>
  <si>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</si>
  <si>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</si>
  <si>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</si>
  <si>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</si>
  <si>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</si>
  <si>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</si>
  <si>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</si>
  <si>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</si>
  <si>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</si>
  <si>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</si>
  <si>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</si>
  <si>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</si>
  <si>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</si>
  <si>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</si>
  <si>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</si>
  <si>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</si>
  <si>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</si>
  <si>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</si>
  <si>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</si>
  <si>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</si>
  <si>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</si>
  <si>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</si>
  <si>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</si>
  <si>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</si>
  <si>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</si>
  <si>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</si>
  <si>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</si>
  <si>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</si>
  <si>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</si>
  <si>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</si>
  <si>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</si>
  <si>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</si>
  <si>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</si>
  <si>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</si>
  <si>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</si>
  <si>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</si>
  <si>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</si>
  <si>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</si>
  <si>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</si>
  <si>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</si>
  <si>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</si>
  <si>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</si>
  <si>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</si>
  <si>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</si>
  <si>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</si>
  <si>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</si>
  <si>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</si>
  <si>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</si>
  <si>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</si>
  <si>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</si>
  <si>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</si>
  <si>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</si>
  <si>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</si>
  <si>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</si>
  <si>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</si>
  <si>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</si>
  <si>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</si>
  <si>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</si>
  <si>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</si>
  <si>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</si>
  <si>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</si>
  <si>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</si>
  <si>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</si>
  <si>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</si>
  <si>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</si>
  <si>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</si>
  <si>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</si>
  <si>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</si>
  <si>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</si>
  <si>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</si>
  <si>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</si>
  <si>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</si>
  <si>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</si>
  <si>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</si>
  <si>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</si>
  <si>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</si>
  <si>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</si>
  <si>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</si>
  <si>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</si>
  <si>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</si>
  <si>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</si>
  <si>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</si>
  <si>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</si>
  <si>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</si>
  <si>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</si>
  <si>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</si>
  <si>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</si>
  <si>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</si>
  <si>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</si>
  <si>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</si>
  <si>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</si>
  <si>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</si>
  <si>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</si>
  <si>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</si>
  <si>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</si>
  <si>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</si>
  <si>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</si>
  <si>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</si>
  <si>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</si>
  <si>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</si>
  <si>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</si>
  <si>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</si>
  <si>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</si>
  <si>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</si>
  <si>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</si>
  <si>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</si>
  <si>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</si>
  <si>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</si>
  <si>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</si>
  <si>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</si>
  <si>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</si>
  <si>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</si>
  <si>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</si>
  <si>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</si>
  <si>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</si>
  <si>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</si>
  <si>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</si>
  <si>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</si>
  <si>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</si>
  <si>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</si>
  <si>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</si>
  <si>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</si>
  <si>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</si>
  <si>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</si>
  <si>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</si>
  <si>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</si>
  <si>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</si>
  <si>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</si>
  <si>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</si>
  <si>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</si>
  <si>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</si>
  <si>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</si>
  <si>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</si>
  <si>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</si>
  <si>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</si>
  <si>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</si>
  <si>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</si>
  <si>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</si>
  <si>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</si>
  <si>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</si>
  <si>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</si>
  <si>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</si>
  <si>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</si>
  <si>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</si>
  <si>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</si>
  <si>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</si>
  <si>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</si>
  <si>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</si>
  <si>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</si>
  <si>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</si>
  <si>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</si>
  <si>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</si>
  <si>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</si>
  <si>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</si>
  <si>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</si>
  <si>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</si>
  <si>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</si>
  <si>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</si>
  <si>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</si>
  <si>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</si>
  <si>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</si>
  <si>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</si>
  <si>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</si>
  <si>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</si>
  <si>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</si>
  <si>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</si>
  <si>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</si>
  <si>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</si>
  <si>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</si>
  <si>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</si>
  <si>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</si>
  <si>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</si>
  <si>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</si>
  <si>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</si>
  <si>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</si>
  <si>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</si>
  <si>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</si>
  <si>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</si>
  <si>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</si>
  <si>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</si>
  <si>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</si>
  <si>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</si>
  <si>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</si>
  <si>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</si>
  <si>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</si>
  <si>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</si>
  <si>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</si>
  <si>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</si>
  <si>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</si>
  <si>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</si>
  <si>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</si>
  <si>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</si>
  <si>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</si>
  <si>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</si>
  <si>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</si>
  <si>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</si>
  <si>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</si>
  <si>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</si>
  <si>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</si>
  <si>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</si>
  <si>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</si>
  <si>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</si>
  <si>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</si>
  <si>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</si>
  <si>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</si>
  <si>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</si>
  <si>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</si>
  <si>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</si>
  <si>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</si>
  <si>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</si>
  <si>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</si>
  <si>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</si>
  <si>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</si>
  <si>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</si>
  <si>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</si>
  <si>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</si>
  <si>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</si>
  <si>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</si>
  <si>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</si>
  <si>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</si>
  <si>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</si>
  <si>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</si>
  <si>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</si>
  <si>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</si>
  <si>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</si>
  <si>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</si>
  <si>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</si>
  <si>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</si>
  <si>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</si>
  <si>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</si>
  <si>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</si>
  <si>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</si>
  <si>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</si>
  <si>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</si>
  <si>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</si>
  <si>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</si>
  <si>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</si>
  <si>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</si>
  <si>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</si>
  <si>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</si>
  <si>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</si>
  <si>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</si>
  <si>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</si>
  <si>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</si>
  <si>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</si>
  <si>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</si>
  <si>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</si>
  <si>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</si>
  <si>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</si>
  <si>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</si>
  <si>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</si>
  <si>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</si>
  <si>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</si>
  <si>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</si>
  <si>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</si>
  <si>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</si>
  <si>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</si>
  <si>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</si>
  <si>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</si>
  <si>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</si>
  <si>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</si>
  <si>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</si>
  <si>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</si>
  <si>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</si>
  <si>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</si>
  <si>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</si>
  <si>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</si>
  <si>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</si>
  <si>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</si>
  <si>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</si>
  <si>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</si>
  <si>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</si>
  <si>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</si>
  <si>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</si>
  <si>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</si>
  <si>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</si>
  <si>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</si>
  <si>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</si>
  <si>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</si>
  <si>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</si>
  <si>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</si>
  <si>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</si>
  <si>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</si>
  <si>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</si>
  <si>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</si>
  <si>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</si>
  <si>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</si>
  <si>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</si>
  <si>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</si>
  <si>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</si>
  <si>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</si>
  <si>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</si>
  <si>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</si>
  <si>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</si>
  <si>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</si>
  <si>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</si>
  <si>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</si>
  <si>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</si>
  <si>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</si>
  <si>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</si>
  <si>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</si>
  <si>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</si>
  <si>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</si>
  <si>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</si>
  <si>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</si>
  <si>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</si>
  <si>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</si>
  <si>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</si>
  <si>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</si>
  <si>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</si>
  <si>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</si>
  <si>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</si>
  <si>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</si>
  <si>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</si>
  <si>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</si>
  <si>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</si>
  <si>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</si>
  <si>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</si>
  <si>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</si>
  <si>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</si>
  <si>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</si>
  <si>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</si>
  <si>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</si>
  <si>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</si>
  <si>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</si>
  <si>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</si>
  <si>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</si>
  <si>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</si>
  <si>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</si>
  <si>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</si>
  <si>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</si>
  <si>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</si>
  <si>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</si>
  <si>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</si>
  <si>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</si>
  <si>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</si>
  <si>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</si>
  <si>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</si>
  <si>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</si>
  <si>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</si>
  <si>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</si>
  <si>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</si>
  <si>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</si>
  <si>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</si>
  <si>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</si>
  <si>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</si>
  <si>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</si>
  <si>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</si>
  <si>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</si>
  <si>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</si>
  <si>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</si>
  <si>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</si>
  <si>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</si>
  <si>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</si>
  <si>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</si>
  <si>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</si>
  <si>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</si>
  <si>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</si>
  <si>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</si>
  <si>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</si>
  <si>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</si>
  <si>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</si>
  <si>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</si>
  <si>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</si>
  <si>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</si>
  <si>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</si>
  <si>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</si>
  <si>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</si>
  <si>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</si>
  <si>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</si>
  <si>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</si>
  <si>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</si>
  <si>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</si>
  <si>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</si>
  <si>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</si>
  <si>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</si>
  <si>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</si>
  <si>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</si>
  <si>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</si>
  <si>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</si>
  <si>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</si>
  <si>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</si>
  <si>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</si>
  <si>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</si>
  <si>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</si>
  <si>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</si>
  <si>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</si>
  <si>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</si>
  <si>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</si>
  <si>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</si>
  <si>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</si>
  <si>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</si>
  <si>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</si>
  <si>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</si>
  <si>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</si>
  <si>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</si>
  <si>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</si>
  <si>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</si>
  <si>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</si>
  <si>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</si>
  <si>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</si>
  <si>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</si>
  <si>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</si>
  <si>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</si>
  <si>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</si>
  <si>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</si>
  <si>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</si>
  <si>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</si>
  <si>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</si>
  <si>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</si>
  <si>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</si>
  <si>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</si>
  <si>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</si>
  <si>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</si>
  <si>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</si>
  <si>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</si>
  <si>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</si>
  <si>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</si>
  <si>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</si>
  <si>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</si>
  <si>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</si>
  <si>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</si>
  <si>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</si>
  <si>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</si>
  <si>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</si>
  <si>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</si>
  <si>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</si>
  <si>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</si>
  <si>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</si>
  <si>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</si>
  <si>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</si>
  <si>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</si>
  <si>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</si>
  <si>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</si>
  <si>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</si>
  <si>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</si>
  <si>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</si>
  <si>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</si>
  <si>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</si>
  <si>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</si>
  <si>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</si>
  <si>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</si>
  <si>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</si>
  <si>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</si>
  <si>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</si>
  <si>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</si>
  <si>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</si>
  <si>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</si>
  <si>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</si>
  <si>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</si>
  <si>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</si>
  <si>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</si>
  <si>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</si>
  <si>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</si>
  <si>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</si>
  <si>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</si>
  <si>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</si>
  <si>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</si>
  <si>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</si>
  <si>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</si>
  <si>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</si>
  <si>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</si>
  <si>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</si>
  <si>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</si>
  <si>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</si>
  <si>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</si>
  <si>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</si>
  <si>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</si>
  <si>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</si>
  <si>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</si>
  <si>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</si>
  <si>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</si>
  <si>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</si>
  <si>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</si>
  <si>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</si>
  <si>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</si>
  <si>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</si>
  <si>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</si>
  <si>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</si>
  <si>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</si>
  <si>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</si>
  <si>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</si>
  <si>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</si>
  <si>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</si>
  <si>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</si>
  <si>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</si>
  <si>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</si>
  <si>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</si>
  <si>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</si>
  <si>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</si>
  <si>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</si>
  <si>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</si>
  <si>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</si>
  <si>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</si>
  <si>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</si>
  <si>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</si>
  <si>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</si>
  <si>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</si>
  <si>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</si>
  <si>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</si>
  <si>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</si>
  <si>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</si>
  <si>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</si>
  <si>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</si>
  <si>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</si>
  <si>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</si>
  <si>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</si>
  <si>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</si>
  <si>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</si>
  <si>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</si>
  <si>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</si>
  <si>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</si>
  <si>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</si>
  <si>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</si>
  <si>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</si>
  <si>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</si>
  <si>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</si>
  <si>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</si>
  <si>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</si>
  <si>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</si>
  <si>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</si>
  <si>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</si>
  <si>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</si>
  <si>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</si>
  <si>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</si>
  <si>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</si>
  <si>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</si>
  <si>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</si>
  <si>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</si>
  <si>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</si>
  <si>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</si>
  <si>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</si>
  <si>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</si>
  <si>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</si>
  <si>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</si>
  <si>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</si>
  <si>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</si>
  <si>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</si>
  <si>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</si>
  <si>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</si>
  <si>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</si>
  <si>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</si>
  <si>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</si>
  <si>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</si>
  <si>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</si>
  <si>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</si>
  <si>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</si>
  <si>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</si>
  <si>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</si>
  <si>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</si>
  <si>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</si>
  <si>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</si>
  <si>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</si>
  <si>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</si>
  <si>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</si>
  <si>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</si>
  <si>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</si>
  <si>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</si>
  <si>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</si>
  <si>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</si>
  <si>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</si>
  <si>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</si>
  <si>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</si>
  <si>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</si>
  <si>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</si>
  <si>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</si>
  <si>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</si>
  <si>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</si>
  <si>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</si>
  <si>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</si>
  <si>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</si>
  <si>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</si>
  <si>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</si>
  <si>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</si>
  <si>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</si>
  <si>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</si>
  <si>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</si>
  <si>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</si>
  <si>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</si>
  <si>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</si>
  <si>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</si>
  <si>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</si>
  <si>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</si>
  <si>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</si>
  <si>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</si>
  <si>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</si>
  <si>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</si>
  <si>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</si>
  <si>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</si>
  <si>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</si>
  <si>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</si>
  <si>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</si>
  <si>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</si>
  <si>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</si>
  <si>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</si>
  <si>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</si>
  <si>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</si>
  <si>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</si>
  <si>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</si>
  <si>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</si>
  <si>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</si>
  <si>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</si>
  <si>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</si>
  <si>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</si>
  <si>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</si>
  <si>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</si>
  <si>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</si>
  <si>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</si>
  <si>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</si>
  <si>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</si>
  <si>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</si>
  <si>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</si>
  <si>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</si>
  <si>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</si>
  <si>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</si>
  <si>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</si>
  <si>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</si>
  <si>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</si>
  <si>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</si>
  <si>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</si>
  <si>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</si>
  <si>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</si>
  <si>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</si>
  <si>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</si>
  <si>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</si>
  <si>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</si>
  <si>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</si>
  <si>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</si>
  <si>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</si>
  <si>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</si>
  <si>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</si>
  <si>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</si>
  <si>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</si>
  <si>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</si>
  <si>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</si>
  <si>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</si>
  <si>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</si>
  <si>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</si>
  <si>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</si>
  <si>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</si>
  <si>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</si>
  <si>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</si>
  <si>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</si>
  <si>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</si>
  <si>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</si>
  <si>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</si>
  <si>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</si>
  <si>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</si>
  <si>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</si>
  <si>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</si>
  <si>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</si>
  <si>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</si>
  <si>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</si>
  <si>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</si>
  <si>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</si>
  <si>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</si>
  <si>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</si>
  <si>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</si>
  <si>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</si>
  <si>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</si>
  <si>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</si>
  <si>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</si>
  <si>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</si>
  <si>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</si>
  <si>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</si>
  <si>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</si>
  <si>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</si>
  <si>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</si>
  <si>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</si>
  <si>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</si>
  <si>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</si>
  <si>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</si>
  <si>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</si>
  <si>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</si>
  <si>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</si>
  <si>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</si>
  <si>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</si>
  <si>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</si>
  <si>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</si>
  <si>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</si>
  <si>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</si>
  <si>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</si>
  <si>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</si>
  <si>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</si>
  <si>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</si>
  <si>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</si>
  <si>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</si>
  <si>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</si>
  <si>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</si>
  <si>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</si>
  <si>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</si>
  <si>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</si>
  <si>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</si>
  <si>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</si>
  <si>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</si>
  <si>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</si>
  <si>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</si>
  <si>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</si>
  <si>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</si>
  <si>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</si>
  <si>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</si>
  <si>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</si>
  <si>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</si>
  <si>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</si>
  <si>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</si>
  <si>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</si>
  <si>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</si>
  <si>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</si>
  <si>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</si>
  <si>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</si>
  <si>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</si>
  <si>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</si>
  <si>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</si>
  <si>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</si>
  <si>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</si>
  <si>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</si>
  <si>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</si>
  <si>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</si>
  <si>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</si>
  <si>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</si>
  <si>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</si>
  <si>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</si>
  <si>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</si>
  <si>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</si>
  <si>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</si>
  <si>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</si>
  <si>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</si>
  <si>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</si>
  <si>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</si>
  <si>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</si>
  <si>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</si>
  <si>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</si>
  <si>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</si>
  <si>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</si>
  <si>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</si>
  <si>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</si>
  <si>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</si>
  <si>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</si>
  <si>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</si>
  <si>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</si>
  <si>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</si>
  <si>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</si>
  <si>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</si>
  <si>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</si>
  <si>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</si>
  <si>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</si>
  <si>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</si>
  <si>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</si>
  <si>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</si>
  <si>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</si>
  <si>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</si>
  <si>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</si>
  <si>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</si>
  <si>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</si>
  <si>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</si>
  <si>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</si>
  <si>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</si>
  <si>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</si>
  <si>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</si>
  <si>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</si>
  <si>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</si>
  <si>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</si>
  <si>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</si>
  <si>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</si>
  <si>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</si>
  <si>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</si>
  <si>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</si>
  <si>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</si>
  <si>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</si>
  <si>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</si>
  <si>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</si>
  <si>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</si>
  <si>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</si>
  <si>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</si>
  <si>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</si>
  <si>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</si>
  <si>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</si>
  <si>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</si>
  <si>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</si>
  <si>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</si>
  <si>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</si>
  <si>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</si>
  <si>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</si>
  <si>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</si>
  <si>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</si>
  <si>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</si>
  <si>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</si>
  <si>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</si>
  <si>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</si>
  <si>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</si>
  <si>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</si>
  <si>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</si>
  <si>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</si>
  <si>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</si>
  <si>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</si>
  <si>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</si>
  <si>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</si>
  <si>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</si>
  <si>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</si>
  <si>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</si>
  <si>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</si>
  <si>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</si>
  <si>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</si>
  <si>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</si>
  <si>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</si>
  <si>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</si>
  <si>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</si>
  <si>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</si>
  <si>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</si>
  <si>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</si>
  <si>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</si>
  <si>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</si>
  <si>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</si>
  <si>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</si>
  <si>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</si>
  <si>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</si>
  <si>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</si>
  <si>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</si>
  <si>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</si>
  <si>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</si>
  <si>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</si>
  <si>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</si>
  <si>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</si>
  <si>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</si>
  <si>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</si>
  <si>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</si>
  <si>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</si>
  <si>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</si>
  <si>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</si>
  <si>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</si>
  <si>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</si>
  <si>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</si>
  <si>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</si>
  <si>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</si>
  <si>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</si>
  <si>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</si>
  <si>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</si>
  <si>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</si>
  <si>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</si>
  <si>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</si>
  <si>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</si>
  <si>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</si>
  <si>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</si>
  <si>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</si>
  <si>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</si>
  <si>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</si>
  <si>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</si>
  <si>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</si>
  <si>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</si>
  <si>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</si>
  <si>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</si>
  <si>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</si>
  <si>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</si>
  <si>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</si>
  <si>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</si>
  <si>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</si>
  <si>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</si>
  <si>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</si>
  <si>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</si>
  <si>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</si>
  <si>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</si>
  <si>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</si>
  <si>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</si>
  <si>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</si>
  <si>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</si>
  <si>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</si>
  <si>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</si>
  <si>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</si>
  <si>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</si>
  <si>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</si>
  <si>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</si>
  <si>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</si>
  <si>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</si>
  <si>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</si>
  <si>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</si>
  <si>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</si>
  <si>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</si>
  <si>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</si>
  <si>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</si>
  <si>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</si>
  <si>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</si>
  <si>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</si>
  <si>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</si>
  <si>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</si>
  <si>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</si>
  <si>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</si>
  <si>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</si>
  <si>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</si>
  <si>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</si>
  <si>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</si>
  <si>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</si>
  <si>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</si>
  <si>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</si>
  <si>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</si>
  <si>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</si>
  <si>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</si>
  <si>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</si>
  <si>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</si>
  <si>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</si>
  <si>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</si>
  <si>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</si>
  <si>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</si>
  <si>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</si>
  <si>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</si>
  <si>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</si>
  <si>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</si>
  <si>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</si>
  <si>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</si>
  <si>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</si>
  <si>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</si>
  <si>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</si>
  <si>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</si>
  <si>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</si>
  <si>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</si>
  <si>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</si>
  <si>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</si>
  <si>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</si>
  <si>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</si>
  <si>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</si>
  <si>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</si>
  <si>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</si>
  <si>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</si>
  <si>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</si>
  <si>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</si>
  <si>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</si>
  <si>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</si>
  <si>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</si>
  <si>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</si>
  <si>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</si>
  <si>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</si>
  <si>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</si>
  <si>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</si>
  <si>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</si>
  <si>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</si>
  <si>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</si>
  <si>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</si>
  <si>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</si>
  <si>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</si>
  <si>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</si>
  <si>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</si>
  <si>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</si>
  <si>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</si>
  <si>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</si>
  <si>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</si>
  <si>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</si>
  <si>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</si>
  <si>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</si>
  <si>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</si>
  <si>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</si>
  <si>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</si>
  <si>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</si>
  <si>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</si>
  <si>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</si>
  <si>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</si>
  <si>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</si>
  <si>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</si>
  <si>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</si>
  <si>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</si>
  <si>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</si>
  <si>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</si>
  <si>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</si>
  <si>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</si>
  <si>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</si>
  <si>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</si>
  <si>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</si>
  <si>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</si>
  <si>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</si>
  <si>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</si>
  <si>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</si>
  <si>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</si>
  <si>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</si>
  <si>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</si>
  <si>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</si>
  <si>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</si>
  <si>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</si>
  <si>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</si>
  <si>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</si>
  <si>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</si>
  <si>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</si>
  <si>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</si>
  <si>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</si>
  <si>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</si>
  <si>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</si>
  <si>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</si>
  <si>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</si>
  <si>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</si>
  <si>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</si>
  <si>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</si>
  <si>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</si>
  <si>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</si>
  <si>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</si>
  <si>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</si>
  <si>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</si>
  <si>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</si>
  <si>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</si>
  <si>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</si>
  <si>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</si>
  <si>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</si>
  <si>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</si>
  <si>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</si>
  <si>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</si>
  <si>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</si>
  <si>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</si>
  <si>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</si>
  <si>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</si>
  <si>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</si>
  <si>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</si>
  <si>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</si>
  <si>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</si>
  <si>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</si>
  <si>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</si>
  <si>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</si>
  <si>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</si>
  <si>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</si>
  <si>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</si>
  <si>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</si>
  <si>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</si>
  <si>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</si>
  <si>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</si>
  <si>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</si>
  <si>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</si>
  <si>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</si>
  <si>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</si>
  <si>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</si>
  <si>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</si>
  <si>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</si>
  <si>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</si>
  <si>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</si>
  <si>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</si>
  <si>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</si>
  <si>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</si>
  <si>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</si>
  <si>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</si>
  <si>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</si>
  <si>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</si>
  <si>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</si>
  <si>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</si>
  <si>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</si>
  <si>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</si>
  <si>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</si>
  <si>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</si>
  <si>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</si>
  <si>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</si>
  <si>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</si>
  <si>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</si>
  <si>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</si>
  <si>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</si>
  <si>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</si>
  <si>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</si>
  <si>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</si>
  <si>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</si>
  <si>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</si>
  <si>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</si>
  <si>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</si>
  <si>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</si>
  <si>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</si>
  <si>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</si>
  <si>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</si>
  <si>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</si>
  <si>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</si>
  <si>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</si>
  <si>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</si>
  <si>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</si>
  <si>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</si>
  <si>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</si>
  <si>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</si>
  <si>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</si>
  <si>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</si>
  <si>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</si>
  <si>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</si>
  <si>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</si>
  <si>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</si>
  <si>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</si>
  <si>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</si>
  <si>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</si>
  <si>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</si>
  <si>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</si>
  <si>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</si>
  <si>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</si>
  <si>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</si>
  <si>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</si>
  <si>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</si>
  <si>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</si>
  <si>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</si>
  <si>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</si>
  <si>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</si>
  <si>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</si>
  <si>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</si>
  <si>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</si>
  <si>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</si>
  <si>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</si>
  <si>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</si>
  <si>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</si>
  <si>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</si>
  <si>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</si>
  <si>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</si>
  <si>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</si>
  <si>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</si>
  <si>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</si>
  <si>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</si>
  <si>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</si>
  <si>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</si>
  <si>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</si>
  <si>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</si>
  <si>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</si>
  <si>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</si>
  <si>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</si>
  <si>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</si>
  <si>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</si>
  <si>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</si>
  <si>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</si>
  <si>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</si>
  <si>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</si>
  <si>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</si>
  <si>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</si>
  <si>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</si>
  <si>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</si>
  <si>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</si>
  <si>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</si>
  <si>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</si>
  <si>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</si>
  <si>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</si>
  <si>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</si>
  <si>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</si>
  <si>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</si>
  <si>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</si>
  <si>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</si>
  <si>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</si>
  <si>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</si>
  <si>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</si>
  <si>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</si>
  <si>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</si>
  <si>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</si>
  <si>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</si>
  <si>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</si>
  <si>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</si>
  <si>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</si>
  <si>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</si>
  <si>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</si>
  <si>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</si>
  <si>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</si>
  <si>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</si>
  <si>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</si>
  <si>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</si>
  <si>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</si>
  <si>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</si>
  <si>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</si>
  <si>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</si>
  <si>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</si>
  <si>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</si>
  <si>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</si>
  <si>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</si>
  <si>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</si>
  <si>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</si>
  <si>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</si>
  <si>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</si>
  <si>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</si>
  <si>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</si>
  <si>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</si>
  <si>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</si>
  <si>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</si>
  <si>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</si>
  <si>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</si>
  <si>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</si>
  <si>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</si>
  <si>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</si>
  <si>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</si>
  <si>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</si>
  <si>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</si>
  <si>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</si>
  <si>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</si>
  <si>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</si>
  <si>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</si>
  <si>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</si>
  <si>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</si>
  <si>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</si>
  <si>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</si>
  <si>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</si>
  <si>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</si>
  <si>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</si>
  <si>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</si>
  <si>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</si>
  <si>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</si>
  <si>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</si>
  <si>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</si>
  <si>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</si>
  <si>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</si>
  <si>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</si>
  <si>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</si>
  <si>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</si>
  <si>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</si>
  <si>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</si>
  <si>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</si>
  <si>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</si>
  <si>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</si>
  <si>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</si>
  <si>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</si>
  <si>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</si>
  <si>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</si>
  <si>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</si>
  <si>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</si>
  <si>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</si>
  <si>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</si>
  <si>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</si>
  <si>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</si>
  <si>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</si>
  <si>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</si>
  <si>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</si>
  <si>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</si>
  <si>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</si>
  <si>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</si>
  <si>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</si>
  <si>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</si>
  <si>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</si>
  <si>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</si>
  <si>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</si>
  <si>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</si>
  <si>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</si>
  <si>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</si>
  <si>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</si>
  <si>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</si>
  <si>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</si>
  <si>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</si>
  <si>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</si>
  <si>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</si>
  <si>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</si>
  <si>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</si>
  <si>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</si>
  <si>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</si>
  <si>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</si>
  <si>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</si>
  <si>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</si>
  <si>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</si>
  <si>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</si>
  <si>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</si>
  <si>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</si>
  <si>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</si>
  <si>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</si>
  <si>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</si>
  <si>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</si>
  <si>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</si>
  <si>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</si>
  <si>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</si>
  <si>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</si>
  <si>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</si>
  <si>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</si>
  <si>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</si>
  <si>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</si>
  <si>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</si>
  <si>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</si>
  <si>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</si>
  <si>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</si>
  <si>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</si>
  <si>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</si>
  <si>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</si>
  <si>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</si>
  <si>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</si>
  <si>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</si>
  <si>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</si>
  <si>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</si>
  <si>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</si>
  <si>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</si>
  <si>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</si>
  <si>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</si>
  <si>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</si>
  <si>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</si>
  <si>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</si>
  <si>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</si>
  <si>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</si>
  <si>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</si>
  <si>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</si>
  <si>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</si>
  <si>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</si>
  <si>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</si>
  <si>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</si>
  <si>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</si>
  <si>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</si>
  <si>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</si>
  <si>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</si>
  <si>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</si>
  <si>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</si>
  <si>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</si>
  <si>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</si>
  <si>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</si>
  <si>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</si>
  <si>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</si>
  <si>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</si>
  <si>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</si>
  <si>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</si>
  <si>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</si>
  <si>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</si>
  <si>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</si>
  <si>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</si>
  <si>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</si>
  <si>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</si>
  <si>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</si>
  <si>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</si>
  <si>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</si>
  <si>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</si>
  <si>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</si>
  <si>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</si>
  <si>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</si>
  <si>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</si>
  <si>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</si>
  <si>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</si>
  <si>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</si>
  <si>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</si>
  <si>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</si>
  <si>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</si>
  <si>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</si>
  <si>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</si>
  <si>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</si>
  <si>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</si>
  <si>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</si>
  <si>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</si>
  <si>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</si>
  <si>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</si>
  <si>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</si>
  <si>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</si>
  <si>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</si>
  <si>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</si>
  <si>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</si>
  <si>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</si>
  <si>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</si>
  <si>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</si>
  <si>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</si>
  <si>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</si>
  <si>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</si>
  <si>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</si>
  <si>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</si>
  <si>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</si>
  <si>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</si>
  <si>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</si>
  <si>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</si>
  <si>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</si>
  <si>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</si>
  <si>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</si>
  <si>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</si>
  <si>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</si>
  <si>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</si>
  <si>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</si>
  <si>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</si>
  <si>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</si>
  <si>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</si>
  <si>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</si>
  <si>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</si>
  <si>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</si>
  <si>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</si>
  <si>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</si>
  <si>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</si>
  <si>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</si>
  <si>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</si>
  <si>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</si>
  <si>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</si>
  <si>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</si>
  <si>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</si>
  <si>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</si>
  <si>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</si>
  <si>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</si>
  <si>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</si>
  <si>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</si>
  <si>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</si>
  <si>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</si>
  <si>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</si>
  <si>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</si>
  <si>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</si>
  <si>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</si>
  <si>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</si>
  <si>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</si>
  <si>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</si>
  <si>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</si>
  <si>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</si>
  <si>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</si>
  <si>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</si>
  <si>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</si>
  <si>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</si>
  <si>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</si>
  <si>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</si>
  <si>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</si>
  <si>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</si>
  <si>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</si>
  <si>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</si>
  <si>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</si>
  <si>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</si>
  <si>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</si>
  <si>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</si>
  <si>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</si>
  <si>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</si>
  <si>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</si>
  <si>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</si>
  <si>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</si>
  <si>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</si>
  <si>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</si>
  <si>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</si>
  <si>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</si>
  <si>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</si>
  <si>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</si>
  <si>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</si>
  <si>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</si>
  <si>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</si>
  <si>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</si>
  <si>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</si>
  <si>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</si>
  <si>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</si>
  <si>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</si>
  <si>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</si>
  <si>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</si>
  <si>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</si>
  <si>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</si>
  <si>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</si>
  <si>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</si>
  <si>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</si>
  <si>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</si>
  <si>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</si>
  <si>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</si>
  <si>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</si>
  <si>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</si>
  <si>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</si>
  <si>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</si>
  <si>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</si>
  <si>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</si>
  <si>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</si>
  <si>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</si>
  <si>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</si>
  <si>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</si>
  <si>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</si>
  <si>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</si>
  <si>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</si>
  <si>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</si>
  <si>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</si>
  <si>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</si>
  <si>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</si>
  <si>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</si>
  <si>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</si>
  <si>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</si>
  <si>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</si>
  <si>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</si>
  <si>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</si>
  <si>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</si>
  <si>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</si>
  <si>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</si>
  <si>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</si>
  <si>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</si>
  <si>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</si>
  <si>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</si>
  <si>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</si>
  <si>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</si>
  <si>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</si>
  <si>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</si>
  <si>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</si>
  <si>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</si>
  <si>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</si>
  <si>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</si>
  <si>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</si>
  <si>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</si>
  <si>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</si>
  <si>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</si>
  <si>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</si>
  <si>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</si>
  <si>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</si>
  <si>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</si>
  <si>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</si>
  <si>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</si>
  <si>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</si>
  <si>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</si>
  <si>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</si>
  <si>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</si>
  <si>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</si>
  <si>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</si>
  <si>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</si>
  <si>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</si>
  <si>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</si>
  <si>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</si>
  <si>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</si>
  <si>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</si>
  <si>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</si>
  <si>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</si>
  <si>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</si>
  <si>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</si>
  <si>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</si>
  <si>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</si>
  <si>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</si>
  <si>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</si>
  <si>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</si>
  <si>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</si>
  <si>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</si>
  <si>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</si>
  <si>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</si>
  <si>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</si>
  <si>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</si>
  <si>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</si>
  <si>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</si>
  <si>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</si>
  <si>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</si>
  <si>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</si>
  <si>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</si>
  <si>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</si>
  <si>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</si>
  <si>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</si>
  <si>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</si>
  <si>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</si>
  <si>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</si>
  <si>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</si>
  <si>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</si>
  <si>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</si>
  <si>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</si>
  <si>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</si>
  <si>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</si>
  <si>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</si>
  <si>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</si>
  <si>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</si>
  <si>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</si>
  <si>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</si>
  <si>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</si>
  <si>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</si>
  <si>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</si>
  <si>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</si>
  <si>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</si>
  <si>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</si>
  <si>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</si>
  <si>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</si>
  <si>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</si>
  <si>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</si>
  <si>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</si>
  <si>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</si>
  <si>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</si>
  <si>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</si>
  <si>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</si>
  <si>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</si>
  <si>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</si>
  <si>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</si>
  <si>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</si>
  <si>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</si>
  <si>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</si>
  <si>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</si>
  <si>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</si>
  <si>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</si>
  <si>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</si>
  <si>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</si>
  <si>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</si>
  <si>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</si>
  <si>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</si>
  <si>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</si>
  <si>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</si>
  <si>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</si>
  <si>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</si>
  <si>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</si>
  <si>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</si>
  <si>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</si>
  <si>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</si>
  <si>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</si>
  <si>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</si>
  <si>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</si>
  <si>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</si>
  <si>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</si>
  <si>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</si>
  <si>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</si>
  <si>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</si>
  <si>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</si>
  <si>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</si>
  <si>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</si>
  <si>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</si>
  <si>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</si>
  <si>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</si>
  <si>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</si>
  <si>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</si>
  <si>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</si>
  <si>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</si>
  <si>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</si>
  <si>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</si>
  <si>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</si>
  <si>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</si>
  <si>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</si>
  <si>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</si>
  <si>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</si>
  <si>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</si>
  <si>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</si>
  <si>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</si>
  <si>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</si>
  <si>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</si>
  <si>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</si>
  <si>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</si>
  <si>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</si>
  <si>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</si>
  <si>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</si>
  <si>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</si>
  <si>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</si>
  <si>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</si>
  <si>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</si>
  <si>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</si>
  <si>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</si>
  <si>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</si>
  <si>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</si>
  <si>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</si>
  <si>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</si>
  <si>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</si>
  <si>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</si>
  <si>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</si>
  <si>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</si>
  <si>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</si>
  <si>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</si>
  <si>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</si>
  <si>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</si>
  <si>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</si>
  <si>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</si>
  <si>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</si>
  <si>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</si>
  <si>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</si>
  <si>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</si>
  <si>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</si>
  <si>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</si>
  <si>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</si>
  <si>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</si>
  <si>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</si>
  <si>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</si>
  <si>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</si>
  <si>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</si>
  <si>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</si>
  <si>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</si>
  <si>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</si>
  <si>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</si>
  <si>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</si>
  <si>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</si>
  <si>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</si>
  <si>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</si>
  <si>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</si>
  <si>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</si>
  <si>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</si>
  <si>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</si>
  <si>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</si>
  <si>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</si>
  <si>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</si>
  <si>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</si>
  <si>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</si>
  <si>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</si>
  <si>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</si>
  <si>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</si>
  <si>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</si>
  <si>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</si>
  <si>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</si>
  <si>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</si>
  <si>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</si>
  <si>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</si>
  <si>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</si>
  <si>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</si>
  <si>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</si>
  <si>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</si>
  <si>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</si>
  <si>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</si>
  <si>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</si>
  <si>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</si>
  <si>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</si>
  <si>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</si>
  <si>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</si>
  <si>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</si>
  <si>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</si>
  <si>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</si>
  <si>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</si>
  <si>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</si>
  <si>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</si>
  <si>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</si>
  <si>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</si>
  <si>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</si>
  <si>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</si>
  <si>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</si>
  <si>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</si>
  <si>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</si>
  <si>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</si>
  <si>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</si>
  <si>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</si>
  <si>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</si>
  <si>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</si>
  <si>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</si>
  <si>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</si>
  <si>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</si>
  <si>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</si>
  <si>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</si>
  <si>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</si>
  <si>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</si>
  <si>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</si>
  <si>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</si>
  <si>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</si>
  <si>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</si>
  <si>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</si>
  <si>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</si>
  <si>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</si>
  <si>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</si>
  <si>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</si>
  <si>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</si>
  <si>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</si>
  <si>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</si>
  <si>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</si>
  <si>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</si>
  <si>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</si>
  <si>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</si>
  <si>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</si>
  <si>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</si>
  <si>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</si>
  <si>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</si>
  <si>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</si>
  <si>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</si>
  <si>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</si>
  <si>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</si>
  <si>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</si>
  <si>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</si>
  <si>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</si>
  <si>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</si>
  <si>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</si>
  <si>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</si>
  <si>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</si>
  <si>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</si>
  <si>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</si>
  <si>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</si>
  <si>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</si>
  <si>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</si>
  <si>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</si>
  <si>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</si>
  <si>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</si>
  <si>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</si>
  <si>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</si>
  <si>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</si>
  <si>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</si>
  <si>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</si>
  <si>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</si>
  <si>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</si>
  <si>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</si>
  <si>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</si>
  <si>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</si>
  <si>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</si>
  <si>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</si>
  <si>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</si>
  <si>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</si>
  <si>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</si>
  <si>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</si>
  <si>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</si>
  <si>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</si>
  <si>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</si>
  <si>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</si>
  <si>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</si>
  <si>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</si>
  <si>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</si>
  <si>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</si>
  <si>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</si>
  <si>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</si>
  <si>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</si>
  <si>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</si>
  <si>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</si>
  <si>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</si>
  <si>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</si>
  <si>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</si>
  <si>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</si>
  <si>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</si>
  <si>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</si>
  <si>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</si>
  <si>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</si>
  <si>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</si>
  <si>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</si>
  <si>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</si>
  <si>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</si>
  <si>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</si>
  <si>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</si>
  <si>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</si>
  <si>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</si>
  <si>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</si>
  <si>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</si>
  <si>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</si>
  <si>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</si>
  <si>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</si>
  <si>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</si>
  <si>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</si>
  <si>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</si>
  <si>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</si>
  <si>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</si>
  <si>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</si>
  <si>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</si>
  <si>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</si>
  <si>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</si>
  <si>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</si>
  <si>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</si>
  <si>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</si>
  <si>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</si>
  <si>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</si>
  <si>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</si>
  <si>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</si>
  <si>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</si>
  <si>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</si>
  <si>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</si>
  <si>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</si>
  <si>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</si>
  <si>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</si>
  <si>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</si>
  <si>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</si>
  <si>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</si>
  <si>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</si>
  <si>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</si>
  <si>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</si>
  <si>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</si>
  <si>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</si>
  <si>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</si>
  <si>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</si>
  <si>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</si>
  <si>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</si>
  <si>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</si>
  <si>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</si>
  <si>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</si>
  <si>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</si>
  <si>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</si>
  <si>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</si>
  <si>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</si>
  <si>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</si>
  <si>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</si>
  <si>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</si>
  <si>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</si>
  <si>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</si>
  <si>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</si>
  <si>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</si>
  <si>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</si>
  <si>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</si>
  <si>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</si>
  <si>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</si>
  <si>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</si>
  <si>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</si>
  <si>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</si>
  <si>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</si>
  <si>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</si>
  <si>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</si>
  <si>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</si>
  <si>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</si>
  <si>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</si>
  <si>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</si>
  <si>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</si>
  <si>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</si>
  <si>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</si>
  <si>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</si>
  <si>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</si>
  <si>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</si>
  <si>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</si>
  <si>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</si>
  <si>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</si>
  <si>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</si>
  <si>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</si>
  <si>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</si>
  <si>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</si>
  <si>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</si>
  <si>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</si>
  <si>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</si>
  <si>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</si>
  <si>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</si>
  <si>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</si>
  <si>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</si>
  <si>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</si>
  <si>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</si>
  <si>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</si>
  <si>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</si>
  <si>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</si>
  <si>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</si>
  <si>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</si>
  <si>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</si>
  <si>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</si>
  <si>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</si>
  <si>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</si>
  <si>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</si>
  <si>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</si>
  <si>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</si>
  <si>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</si>
  <si>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</si>
  <si>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</si>
  <si>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</si>
  <si>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</si>
  <si>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</si>
  <si>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</si>
  <si>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</si>
  <si>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</si>
  <si>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</si>
  <si>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</si>
  <si>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</si>
  <si>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</si>
  <si>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</si>
  <si>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</si>
  <si>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</si>
  <si>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</si>
  <si>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</si>
  <si>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</si>
  <si>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</si>
  <si>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</si>
  <si>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</si>
  <si>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</si>
  <si>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</si>
  <si>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</si>
  <si>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</si>
  <si>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</si>
  <si>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</si>
  <si>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</si>
  <si>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</si>
  <si>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</si>
  <si>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</si>
  <si>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</si>
  <si>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</si>
  <si>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</si>
  <si>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</si>
  <si>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</si>
  <si>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</si>
  <si>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</si>
  <si>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</si>
  <si>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</si>
  <si>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</si>
  <si>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</si>
  <si>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</si>
  <si>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</si>
  <si>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</si>
  <si>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</si>
  <si>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</si>
  <si>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</si>
  <si>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</si>
  <si>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</si>
  <si>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</si>
  <si>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</si>
  <si>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</si>
  <si>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</si>
  <si>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</si>
  <si>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</si>
  <si>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</si>
  <si>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</si>
  <si>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</si>
  <si>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</si>
  <si>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</si>
  <si>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</si>
  <si>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</si>
  <si>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</si>
  <si>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</si>
  <si>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</si>
  <si>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</si>
  <si>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</si>
  <si>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</si>
  <si>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</si>
  <si>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</si>
  <si>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</si>
  <si>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</si>
  <si>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</si>
  <si>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</si>
  <si>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</si>
  <si>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</si>
  <si>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</si>
  <si>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</si>
  <si>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</si>
  <si>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</si>
  <si>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</si>
  <si>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</si>
  <si>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</si>
  <si>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</si>
  <si>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</si>
  <si>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</si>
  <si>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</si>
  <si>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</si>
  <si>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</si>
  <si>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</si>
  <si>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</si>
  <si>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</si>
  <si>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</si>
  <si>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</si>
  <si>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</si>
  <si>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</si>
  <si>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</si>
  <si>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</si>
  <si>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</si>
  <si>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</si>
  <si>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</si>
  <si>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</si>
  <si>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</si>
  <si>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</si>
  <si>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</si>
  <si>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</si>
  <si>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</si>
  <si>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</si>
  <si>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</si>
  <si>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</si>
  <si>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</si>
  <si>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</si>
  <si>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</si>
  <si>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</si>
  <si>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</si>
  <si>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</si>
  <si>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</si>
  <si>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</si>
  <si>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</si>
  <si>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</si>
  <si>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</si>
  <si>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</si>
  <si>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</si>
  <si>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</si>
  <si>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</si>
  <si>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</si>
  <si>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</si>
  <si>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</si>
  <si>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</si>
  <si>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</si>
  <si>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</si>
  <si>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</si>
  <si>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</si>
  <si>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</si>
  <si>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</si>
  <si>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</si>
  <si>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</si>
  <si>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</si>
  <si>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</si>
  <si>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</si>
  <si>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</si>
  <si>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</si>
  <si>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</si>
  <si>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</si>
  <si>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</si>
  <si>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</si>
  <si>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</si>
  <si>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</si>
  <si>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</si>
  <si>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</si>
  <si>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</si>
  <si>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</si>
  <si>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</si>
  <si>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</si>
  <si>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</si>
  <si>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</si>
  <si>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</si>
  <si>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</si>
  <si>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</si>
  <si>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</si>
  <si>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</si>
  <si>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</si>
  <si>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</si>
  <si>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</si>
  <si>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</si>
  <si>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</si>
  <si>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</si>
  <si>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</si>
  <si>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</si>
  <si>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</si>
  <si>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</si>
  <si>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</si>
  <si>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</si>
  <si>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</si>
  <si>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</si>
  <si>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</si>
  <si>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</si>
  <si>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</si>
  <si>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</si>
  <si>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</si>
  <si>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</si>
  <si>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</si>
  <si>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</si>
  <si>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</si>
  <si>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</si>
  <si>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</si>
  <si>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</si>
  <si>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</si>
  <si>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</si>
  <si>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</si>
  <si>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</si>
  <si>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</si>
  <si>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</si>
  <si>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</si>
  <si>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</si>
  <si>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</si>
  <si>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</si>
  <si>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</si>
  <si>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</si>
  <si>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</si>
  <si>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</si>
  <si>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</si>
  <si>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</si>
  <si>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</si>
  <si>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</si>
  <si>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</si>
  <si>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</si>
  <si>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</si>
  <si>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</si>
  <si>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</si>
  <si>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</si>
  <si>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</si>
  <si>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</si>
  <si>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</si>
  <si>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</si>
  <si>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</si>
  <si>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</si>
  <si>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</si>
  <si>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</si>
  <si>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</si>
  <si>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</si>
  <si>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</si>
  <si>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</si>
  <si>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</si>
  <si>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</si>
  <si>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</si>
  <si>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</si>
  <si>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</si>
  <si>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</si>
  <si>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</si>
  <si>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</si>
  <si>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</si>
  <si>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</si>
  <si>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</si>
  <si>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</si>
  <si>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</si>
  <si>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</si>
  <si>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</si>
  <si>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</si>
  <si>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</si>
  <si>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</si>
  <si>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</si>
  <si>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</si>
  <si>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</si>
  <si>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</si>
  <si>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</si>
  <si>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</si>
  <si>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</si>
  <si>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</si>
  <si>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</si>
  <si>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</si>
  <si>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</si>
  <si>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</si>
  <si>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</si>
  <si>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</si>
  <si>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</si>
  <si>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</si>
  <si>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</si>
  <si>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</si>
  <si>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</si>
  <si>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</si>
  <si>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</si>
  <si>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</si>
  <si>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</si>
  <si>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</si>
  <si>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</si>
  <si>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</si>
  <si>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</si>
  <si>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</si>
  <si>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</si>
  <si>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</si>
  <si>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</si>
  <si>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</si>
  <si>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</si>
  <si>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</si>
  <si>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</si>
  <si>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</si>
  <si>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</si>
  <si>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</si>
  <si>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</si>
  <si>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</si>
  <si>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</si>
  <si>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</si>
  <si>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</si>
  <si>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</si>
  <si>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</si>
  <si>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</si>
  <si>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</si>
  <si>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</si>
  <si>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</si>
  <si>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</si>
  <si>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</si>
  <si>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</si>
  <si>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</si>
  <si>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</si>
  <si>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</si>
  <si>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</si>
  <si>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</si>
  <si>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</si>
  <si>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</si>
  <si>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</si>
  <si>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</si>
  <si>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</si>
  <si>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</si>
  <si>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</si>
  <si>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</si>
  <si>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</si>
  <si>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</si>
  <si>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</si>
  <si>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</si>
  <si>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</si>
  <si>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</si>
  <si>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</si>
  <si>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</si>
  <si>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</si>
  <si>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</si>
  <si>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</si>
  <si>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</si>
  <si>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</si>
  <si>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</si>
  <si>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</si>
  <si>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</si>
  <si>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</si>
  <si>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</si>
  <si>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</si>
  <si>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</si>
  <si>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</si>
  <si>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</si>
  <si>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</si>
  <si>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</si>
  <si>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</si>
  <si>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</si>
  <si>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</si>
  <si>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</si>
  <si>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</si>
  <si>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</si>
  <si>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</si>
  <si>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</si>
  <si>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</si>
  <si>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</si>
  <si>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</si>
  <si>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</si>
  <si>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</si>
  <si>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</si>
  <si>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</si>
  <si>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</si>
  <si>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</si>
  <si>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</si>
  <si>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</si>
  <si>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</si>
  <si>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</si>
  <si>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</si>
  <si>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</si>
  <si>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</si>
  <si>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</si>
  <si>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</si>
  <si>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</si>
  <si>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</si>
  <si>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</si>
  <si>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</si>
  <si>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</si>
  <si>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</si>
  <si>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</si>
  <si>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</si>
  <si>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</si>
  <si>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</si>
  <si>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</si>
  <si>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</si>
  <si>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</si>
  <si>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</si>
  <si>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</si>
  <si>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</si>
  <si>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</si>
  <si>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</si>
  <si>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</si>
  <si>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</si>
  <si>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</si>
  <si>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</si>
  <si>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</si>
  <si>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</si>
  <si>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</si>
  <si>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</si>
  <si>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</si>
  <si>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</si>
  <si>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</si>
  <si>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</si>
  <si>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</si>
  <si>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</si>
  <si>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</si>
  <si>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</si>
  <si>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</si>
  <si>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</si>
  <si>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</si>
  <si>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</si>
  <si>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</si>
  <si>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</si>
  <si>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</si>
  <si>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</si>
  <si>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</si>
  <si>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</si>
  <si>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</si>
  <si>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</si>
  <si>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</si>
  <si>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</si>
  <si>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</si>
  <si>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</si>
  <si>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</si>
  <si>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</si>
  <si>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</si>
  <si>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</si>
  <si>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</si>
  <si>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</si>
  <si>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</si>
  <si>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</si>
  <si>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</si>
  <si>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</si>
  <si>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</si>
  <si>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</si>
  <si>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</si>
  <si>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</si>
  <si>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</si>
  <si>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</si>
  <si>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</si>
  <si>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</si>
  <si>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</si>
  <si>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</si>
  <si>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</si>
  <si>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</si>
  <si>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</si>
  <si>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</si>
  <si>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</si>
  <si>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</si>
  <si>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</si>
  <si>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</si>
  <si>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</si>
  <si>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</si>
  <si>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</si>
  <si>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</si>
  <si>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</si>
  <si>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</si>
  <si>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</si>
  <si>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</si>
  <si>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</si>
  <si>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</si>
  <si>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</si>
  <si>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</si>
  <si>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</si>
  <si>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</si>
  <si>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</si>
  <si>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</si>
  <si>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</si>
  <si>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</si>
  <si>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</si>
  <si>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</si>
  <si>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</si>
  <si>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</si>
  <si>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</si>
  <si>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</si>
  <si>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</si>
  <si>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</si>
  <si>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</si>
  <si>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</si>
  <si>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</si>
  <si>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</si>
  <si>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</si>
  <si>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</si>
  <si>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</si>
  <si>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</si>
  <si>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</si>
  <si>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</si>
  <si>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</si>
  <si>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</si>
  <si>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</si>
  <si>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</si>
  <si>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</si>
  <si>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</si>
  <si>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</si>
  <si>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</si>
  <si>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</si>
  <si>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</si>
  <si>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</si>
  <si>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</si>
  <si>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</si>
  <si>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</si>
  <si>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</si>
  <si>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</si>
  <si>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</si>
  <si>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</si>
  <si>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</si>
  <si>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</si>
  <si>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</si>
  <si>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</si>
  <si>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</si>
  <si>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</si>
  <si>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</si>
  <si>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</si>
  <si>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</si>
  <si>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</si>
  <si>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</si>
  <si>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</si>
  <si>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</si>
  <si>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</si>
  <si>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</si>
  <si>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</si>
  <si>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</si>
  <si>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</si>
  <si>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</si>
  <si>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</si>
  <si>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</si>
  <si>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</si>
  <si>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</si>
  <si>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</si>
  <si>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</si>
  <si>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</si>
  <si>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</si>
  <si>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</si>
  <si>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</si>
  <si>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</si>
  <si>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</si>
  <si>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</si>
  <si>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</si>
  <si>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</si>
  <si>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</si>
  <si>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</si>
  <si>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</si>
  <si>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</si>
  <si>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</si>
  <si>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</si>
  <si>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</si>
  <si>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</si>
  <si>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</si>
  <si>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</si>
  <si>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</si>
  <si>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</si>
  <si>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</si>
  <si>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</si>
  <si>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</si>
  <si>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</si>
  <si>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</si>
  <si>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</si>
  <si>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</si>
  <si>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</si>
  <si>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</si>
  <si>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</si>
  <si>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</si>
  <si>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</si>
  <si>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</si>
  <si>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</si>
  <si>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</si>
  <si>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</si>
  <si>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</si>
  <si>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</si>
  <si>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</si>
  <si>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</si>
  <si>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</si>
  <si>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</si>
  <si>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</si>
  <si>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</si>
  <si>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</si>
  <si>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</si>
  <si>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</si>
  <si>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</si>
  <si>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</si>
  <si>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</si>
  <si>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</si>
  <si>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</si>
  <si>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</si>
  <si>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</si>
  <si>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</si>
  <si>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</si>
  <si>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</si>
  <si>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</si>
  <si>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</si>
  <si>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</si>
  <si>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</si>
  <si>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</si>
  <si>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</si>
  <si>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</si>
  <si>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</si>
  <si>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</si>
  <si>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</si>
  <si>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</si>
  <si>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</si>
  <si>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</si>
  <si>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</si>
  <si>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</si>
  <si>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</si>
  <si>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</si>
  <si>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</si>
  <si>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</si>
  <si>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</si>
  <si>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</si>
  <si>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</si>
  <si>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</si>
  <si>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</si>
  <si>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</si>
  <si>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</si>
  <si>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</si>
  <si>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</si>
  <si>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</si>
  <si>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</si>
  <si>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</si>
  <si>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</si>
  <si>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</si>
  <si>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</si>
  <si>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</si>
  <si>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</si>
  <si>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</si>
  <si>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</si>
  <si>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</si>
  <si>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</si>
  <si>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</si>
  <si>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</si>
  <si>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</si>
  <si>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</si>
  <si>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</si>
  <si>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</si>
  <si>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</si>
  <si>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</si>
  <si>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</si>
  <si>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</si>
  <si>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</si>
  <si>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</si>
  <si>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</si>
  <si>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</si>
  <si>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</si>
  <si>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</si>
  <si>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</si>
  <si>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</si>
  <si>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</si>
  <si>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</si>
  <si>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</si>
  <si>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</si>
  <si>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</si>
  <si>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</si>
  <si>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</si>
  <si>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</si>
  <si>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</si>
  <si>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</si>
  <si>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</si>
  <si>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</si>
  <si>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</si>
  <si>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</si>
  <si>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</si>
  <si>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</si>
  <si>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</si>
  <si>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</si>
  <si>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</si>
  <si>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</si>
  <si>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</si>
  <si>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</si>
  <si>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</si>
  <si>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</si>
  <si>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</si>
  <si>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</si>
  <si>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</si>
  <si>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</si>
  <si>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</si>
  <si>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</si>
  <si>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</si>
  <si>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</si>
  <si>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</si>
  <si>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</si>
  <si>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</si>
  <si>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</si>
  <si>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</si>
  <si>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</si>
  <si>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</si>
  <si>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</si>
  <si>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</si>
  <si>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</si>
  <si>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</si>
  <si>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</si>
  <si>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</si>
  <si>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</si>
  <si>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</si>
  <si>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</si>
  <si>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</si>
  <si>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</si>
  <si>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</si>
  <si>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</si>
  <si>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</si>
  <si>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</si>
  <si>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</si>
  <si>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</si>
  <si>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</si>
  <si>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</si>
  <si>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</si>
  <si>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</si>
  <si>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</si>
  <si>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</si>
  <si>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</si>
  <si>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</si>
  <si>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</si>
  <si>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</si>
  <si>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</si>
  <si>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</si>
  <si>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</si>
  <si>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</si>
  <si>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</si>
  <si>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</si>
  <si>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</si>
  <si>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</si>
  <si>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</si>
  <si>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</si>
  <si>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</si>
  <si>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</si>
  <si>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</si>
  <si>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</si>
  <si>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</si>
  <si>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</si>
  <si>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</si>
  <si>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</si>
  <si>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</si>
  <si>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</si>
  <si>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</si>
  <si>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</si>
  <si>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</si>
  <si>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</si>
  <si>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</si>
  <si>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</si>
  <si>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</si>
  <si>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</si>
  <si>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</si>
  <si>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</si>
  <si>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</si>
  <si>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</si>
  <si>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</si>
  <si>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</si>
  <si>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</si>
  <si>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</si>
  <si>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</si>
  <si>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</si>
  <si>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</si>
  <si>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</si>
  <si>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</si>
  <si>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</si>
  <si>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</si>
  <si>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</si>
  <si>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</si>
  <si>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</si>
  <si>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</si>
  <si>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</si>
  <si>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</si>
  <si>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</si>
  <si>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</si>
  <si>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</si>
  <si>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</si>
  <si>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</si>
  <si>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</si>
  <si>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</si>
  <si>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</si>
  <si>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</si>
  <si>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</si>
  <si>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</si>
  <si>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</si>
  <si>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</si>
  <si>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</si>
  <si>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</si>
  <si>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</si>
  <si>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</si>
  <si>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</si>
  <si>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</si>
  <si>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</si>
  <si>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</si>
  <si>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</si>
  <si>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</si>
  <si>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</si>
  <si>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</si>
  <si>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</si>
  <si>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</si>
  <si>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</si>
  <si>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</si>
  <si>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</si>
  <si>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</si>
  <si>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</si>
  <si>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</si>
  <si>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</si>
  <si>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</si>
  <si>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</si>
  <si>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</si>
  <si>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</si>
  <si>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</si>
  <si>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</si>
  <si>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</si>
  <si>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</si>
  <si>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</si>
  <si>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</si>
  <si>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</si>
  <si>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</si>
  <si>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</si>
  <si>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</si>
  <si>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</si>
  <si>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</si>
  <si>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</si>
  <si>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</si>
  <si>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</si>
  <si>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</si>
  <si>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</si>
  <si>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</si>
  <si>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</si>
  <si>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</si>
  <si>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</si>
  <si>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</si>
  <si>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</si>
  <si>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</si>
  <si>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</si>
  <si>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</si>
  <si>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</si>
  <si>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</si>
  <si>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</si>
  <si>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</si>
  <si>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</si>
  <si>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</si>
  <si>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</si>
  <si>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</si>
  <si>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</si>
  <si>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</si>
  <si>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</si>
  <si>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</si>
  <si>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</si>
  <si>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</si>
  <si>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</si>
  <si>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</si>
  <si>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</si>
  <si>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</si>
  <si>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</si>
  <si>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</si>
  <si>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</si>
  <si>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</si>
  <si>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</si>
  <si>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</si>
  <si>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</si>
  <si>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</si>
  <si>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</si>
  <si>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</si>
  <si>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</si>
  <si>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</si>
  <si>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</si>
  <si>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</si>
  <si>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</si>
  <si>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</si>
  <si>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</si>
  <si>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</si>
  <si>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</si>
  <si>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</si>
  <si>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</si>
  <si>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</si>
  <si>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</si>
  <si>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</si>
  <si>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</si>
  <si>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</si>
  <si>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</si>
  <si>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</si>
  <si>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</si>
  <si>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</si>
  <si>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</si>
  <si>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</si>
  <si>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</si>
  <si>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</si>
  <si>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</si>
  <si>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</si>
  <si>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</si>
  <si>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</si>
  <si>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</si>
  <si>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</si>
  <si>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</si>
  <si>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</si>
  <si>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</si>
  <si>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</si>
  <si>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</si>
  <si>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</si>
  <si>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</si>
  <si>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</si>
  <si>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</si>
  <si>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</si>
  <si>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</si>
  <si>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</si>
  <si>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</si>
  <si>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</si>
  <si>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</si>
  <si>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</si>
  <si>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</si>
  <si>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</si>
  <si>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</si>
  <si>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</si>
  <si>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</si>
  <si>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</si>
  <si>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</si>
  <si>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</si>
  <si>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</si>
  <si>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</si>
  <si>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</si>
  <si>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</si>
  <si>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</si>
  <si>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</si>
  <si>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</si>
  <si>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</si>
  <si>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</si>
  <si>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</si>
  <si>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</si>
  <si>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</si>
  <si>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</si>
  <si>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</si>
  <si>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</si>
  <si>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</si>
  <si>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</si>
  <si>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</si>
  <si>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</si>
  <si>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</si>
  <si>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</si>
  <si>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</si>
  <si>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</si>
  <si>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</si>
  <si>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</si>
  <si>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</si>
  <si>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</si>
  <si>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</si>
  <si>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</si>
  <si>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</si>
  <si>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</si>
  <si>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</si>
  <si>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</si>
  <si>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</si>
  <si>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</si>
  <si>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</si>
  <si>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</si>
  <si>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</si>
  <si>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</si>
  <si>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</si>
  <si>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</si>
  <si>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</si>
  <si>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</si>
  <si>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</si>
  <si>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</si>
  <si>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</si>
  <si>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</si>
  <si>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</si>
  <si>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</si>
  <si>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</si>
  <si>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</si>
  <si>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</si>
  <si>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</si>
  <si>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</si>
  <si>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</si>
  <si>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</si>
  <si>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</si>
  <si>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</si>
  <si>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</si>
  <si>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</si>
  <si>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</si>
  <si>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</si>
  <si>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</si>
  <si>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</si>
  <si>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</si>
  <si>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</si>
  <si>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</si>
  <si>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</si>
  <si>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</si>
  <si>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</si>
  <si>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</si>
  <si>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</si>
  <si>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</si>
  <si>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</si>
  <si>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</si>
  <si>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</si>
  <si>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</si>
  <si>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</si>
  <si>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</si>
  <si>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</si>
  <si>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</si>
  <si>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</si>
  <si>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</si>
  <si>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</si>
  <si>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</si>
  <si>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</si>
  <si>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</si>
  <si>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</si>
  <si>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</si>
  <si>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</si>
  <si>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</si>
  <si>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</si>
  <si>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</si>
  <si>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</si>
  <si>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</si>
  <si>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</si>
  <si>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</si>
  <si>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</si>
  <si>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</si>
  <si>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</si>
  <si>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</si>
  <si>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</si>
  <si>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</si>
  <si>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</si>
  <si>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</si>
  <si>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</si>
  <si>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</si>
  <si>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</si>
  <si>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</si>
  <si>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</si>
  <si>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</si>
  <si>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</si>
  <si>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</si>
  <si>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</si>
  <si>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</si>
  <si>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</si>
  <si>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</si>
  <si>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</si>
  <si>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</si>
  <si>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</si>
  <si>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</si>
  <si>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</si>
  <si>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</si>
  <si>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</si>
  <si>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</si>
  <si>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</si>
  <si>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</si>
  <si>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</si>
  <si>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</si>
  <si>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</si>
  <si>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</si>
  <si>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</si>
  <si>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</si>
  <si>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</si>
  <si>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</si>
  <si>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</si>
  <si>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</si>
  <si>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</si>
  <si>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</si>
  <si>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</si>
  <si>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</si>
  <si>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</si>
  <si>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</si>
  <si>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</si>
  <si>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</si>
  <si>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</si>
  <si>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</si>
  <si>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</si>
  <si>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</si>
  <si>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</si>
  <si>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</si>
  <si>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</si>
  <si>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</si>
  <si>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</si>
  <si>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</si>
  <si>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</si>
  <si>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</si>
  <si>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</si>
  <si>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</si>
  <si>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</si>
  <si>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</si>
  <si>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</si>
  <si>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</si>
  <si>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</si>
  <si>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</si>
  <si>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</si>
  <si>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</si>
  <si>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</si>
  <si>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</si>
  <si>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</si>
  <si>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</si>
  <si>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</si>
  <si>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</si>
  <si>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</si>
  <si>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</si>
  <si>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</si>
  <si>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</si>
  <si>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</si>
  <si>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</si>
  <si>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</si>
  <si>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</si>
  <si>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</si>
  <si>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</si>
  <si>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</si>
  <si>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</si>
  <si>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</si>
  <si>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</si>
  <si>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</si>
  <si>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</si>
  <si>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</si>
  <si>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</si>
  <si>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</si>
  <si>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</si>
  <si>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</si>
  <si>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</si>
  <si>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</si>
  <si>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</si>
  <si>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</si>
  <si>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</si>
  <si>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</si>
  <si>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</si>
  <si>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</si>
  <si>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</si>
  <si>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</si>
  <si>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</si>
  <si>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</si>
  <si>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</si>
  <si>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</si>
  <si>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</si>
  <si>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</si>
  <si>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</si>
  <si>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</si>
  <si>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</si>
  <si>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</si>
  <si>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</si>
  <si>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</si>
  <si>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</si>
  <si>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</si>
  <si>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</si>
  <si>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</si>
  <si>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</si>
  <si>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</si>
  <si>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</si>
  <si>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</si>
  <si>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</si>
  <si>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</si>
  <si>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</si>
  <si>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</si>
  <si>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</si>
  <si>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</si>
  <si>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</si>
  <si>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</si>
  <si>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</si>
  <si>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</si>
  <si>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</si>
  <si>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</si>
  <si>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</si>
  <si>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</si>
  <si>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</si>
  <si>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</si>
  <si>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</si>
  <si>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</si>
  <si>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</si>
  <si>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</si>
  <si>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</si>
  <si>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</si>
  <si>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</si>
  <si>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</si>
  <si>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</si>
  <si>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</si>
  <si>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</si>
  <si>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</si>
  <si>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</si>
  <si>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</si>
  <si>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</si>
  <si>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</si>
  <si>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</si>
  <si>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</si>
  <si>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</si>
  <si>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</si>
  <si>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</si>
  <si>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</si>
  <si>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</si>
  <si>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</si>
  <si>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</si>
  <si>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</si>
  <si>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</si>
  <si>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</si>
  <si>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</si>
  <si>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</si>
  <si>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</si>
  <si>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</si>
  <si>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</si>
  <si>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</si>
  <si>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</si>
  <si>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</si>
  <si>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</si>
  <si>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</si>
  <si>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</si>
  <si>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</si>
  <si>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</si>
  <si>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</si>
  <si>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</si>
  <si>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</si>
  <si>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</si>
  <si>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</si>
  <si>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</si>
  <si>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</si>
  <si>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</si>
  <si>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</si>
  <si>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</si>
  <si>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</si>
  <si>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</si>
  <si>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</si>
  <si>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</si>
  <si>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</si>
  <si>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</si>
  <si>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</si>
  <si>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</si>
  <si>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</si>
  <si>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</si>
  <si>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</si>
  <si>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</si>
  <si>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</si>
  <si>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</si>
  <si>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</si>
  <si>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</si>
  <si>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</si>
  <si>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</si>
  <si>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</si>
  <si>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</si>
  <si>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</si>
  <si>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</si>
  <si>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</si>
  <si>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</si>
  <si>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</si>
  <si>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</si>
  <si>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</si>
  <si>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</si>
  <si>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</si>
  <si>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</si>
  <si>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</si>
  <si>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</si>
  <si>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</si>
  <si>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</si>
  <si>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</si>
  <si>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</si>
  <si>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</si>
  <si>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</si>
  <si>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</si>
  <si>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</si>
  <si>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</si>
  <si>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</si>
  <si>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</si>
  <si>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</si>
  <si>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</si>
  <si>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</si>
  <si>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</si>
  <si>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</si>
  <si>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</si>
  <si>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</si>
  <si>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</si>
  <si>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</si>
  <si>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</si>
  <si>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</si>
  <si>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</si>
  <si>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</si>
  <si>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</si>
  <si>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</si>
  <si>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</si>
  <si>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</si>
  <si>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</si>
  <si>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</si>
  <si>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</si>
  <si>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</si>
  <si>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</si>
  <si>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</si>
  <si>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</si>
  <si>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</si>
  <si>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</si>
  <si>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</si>
  <si>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</si>
  <si>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</si>
  <si>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</si>
  <si>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</si>
  <si>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</si>
  <si>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</si>
  <si>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</si>
  <si>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</si>
  <si>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</si>
  <si>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</si>
  <si>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</si>
  <si>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</si>
  <si>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</si>
  <si>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</si>
  <si>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</si>
  <si>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</si>
  <si>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</si>
  <si>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</si>
  <si>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</si>
  <si>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</si>
  <si>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</si>
  <si>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</si>
  <si>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</si>
  <si>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</si>
  <si>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</si>
  <si>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</si>
  <si>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</si>
  <si>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</si>
  <si>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</si>
  <si>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</si>
  <si>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</si>
  <si>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</si>
  <si>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</si>
  <si>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</si>
  <si>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</si>
  <si>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</si>
  <si>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</si>
  <si>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</si>
  <si>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</si>
  <si>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</si>
  <si>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</si>
  <si>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</si>
  <si>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</si>
  <si>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</si>
  <si>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</si>
  <si>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</si>
  <si>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</si>
  <si>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</si>
  <si>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</si>
  <si>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</si>
  <si>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</si>
  <si>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</si>
  <si>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</si>
  <si>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</si>
  <si>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</si>
  <si>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</si>
  <si>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</si>
  <si>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</si>
  <si>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</si>
  <si>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</si>
  <si>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</si>
  <si>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</si>
  <si>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</si>
  <si>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</si>
  <si>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</si>
  <si>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</si>
  <si>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</si>
  <si>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</si>
  <si>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</si>
  <si>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</si>
  <si>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</si>
  <si>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</si>
  <si>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</si>
  <si>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</si>
  <si>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</si>
  <si>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</si>
  <si>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</si>
  <si>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</si>
  <si>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</si>
  <si>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</si>
  <si>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</si>
  <si>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</si>
  <si>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</si>
  <si>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</si>
  <si>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</si>
  <si>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</si>
  <si>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</si>
  <si>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</si>
  <si>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</si>
  <si>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</si>
  <si>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</si>
  <si>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</si>
  <si>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</si>
  <si>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</si>
  <si>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</si>
  <si>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</si>
  <si>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</si>
  <si>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</si>
  <si>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</si>
  <si>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</si>
  <si>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</si>
  <si>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</si>
  <si>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</si>
  <si>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</si>
  <si>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</si>
  <si>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</si>
  <si>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</si>
  <si>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</si>
  <si>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</si>
  <si>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</si>
  <si>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</si>
  <si>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</si>
  <si>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</si>
  <si>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</si>
  <si>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</si>
  <si>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</si>
  <si>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</si>
  <si>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</si>
  <si>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</si>
  <si>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</si>
  <si>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</si>
  <si>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</si>
  <si>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</si>
  <si>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</si>
  <si>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</si>
  <si>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</si>
  <si>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</si>
  <si>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</si>
  <si>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</si>
  <si>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</si>
  <si>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</si>
  <si>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</si>
  <si>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</si>
  <si>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</si>
  <si>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</si>
  <si>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</si>
  <si>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</si>
  <si>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</si>
  <si>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</si>
  <si>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</si>
  <si>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</si>
  <si>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</si>
  <si>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</si>
  <si>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</si>
  <si>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</si>
  <si>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</si>
  <si>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</si>
  <si>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</si>
  <si>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</si>
  <si>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</si>
  <si>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</si>
  <si>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</si>
  <si>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</si>
  <si>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</si>
  <si>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</si>
  <si>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</si>
  <si>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</si>
  <si>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</si>
  <si>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</si>
  <si>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</si>
  <si>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</si>
  <si>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</si>
  <si>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</si>
  <si>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</si>
  <si>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</si>
  <si>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</si>
  <si>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</si>
  <si>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</si>
  <si>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</si>
  <si>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</si>
  <si>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</si>
  <si>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</si>
  <si>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</si>
  <si>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</si>
  <si>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</si>
  <si>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</si>
  <si>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</si>
  <si>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</si>
  <si>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</si>
  <si>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</si>
  <si>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</si>
  <si>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</si>
  <si>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</si>
  <si>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</si>
  <si>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</si>
  <si>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</si>
  <si>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</si>
  <si>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</si>
  <si>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</si>
  <si>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</si>
  <si>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</si>
  <si>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</si>
  <si>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</si>
  <si>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</si>
  <si>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</si>
  <si>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</si>
  <si>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</si>
  <si>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</si>
  <si>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</si>
  <si>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</si>
  <si>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</si>
  <si>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</si>
  <si>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</si>
  <si>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</si>
  <si>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</si>
  <si>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</si>
  <si>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</si>
  <si>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</si>
  <si>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</si>
  <si>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</si>
  <si>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</si>
  <si>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</si>
  <si>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</si>
  <si>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</si>
  <si>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</si>
  <si>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</si>
  <si>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</si>
  <si>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</si>
  <si>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</si>
  <si>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</si>
  <si>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</si>
  <si>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</si>
  <si>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</si>
  <si>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</si>
  <si>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</si>
  <si>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</si>
  <si>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</si>
  <si>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</si>
  <si>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</si>
  <si>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</si>
  <si>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</si>
  <si>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</si>
  <si>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</si>
  <si>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</si>
  <si>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</si>
  <si>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</si>
  <si>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</si>
  <si>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</si>
  <si>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</si>
  <si>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</si>
  <si>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</si>
  <si>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</si>
  <si>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</si>
  <si>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</si>
  <si>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</si>
  <si>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</si>
  <si>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</si>
  <si>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</si>
  <si>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</si>
  <si>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</si>
  <si>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</si>
  <si>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</si>
  <si>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</si>
  <si>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</si>
  <si>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</si>
  <si>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</si>
  <si>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</si>
  <si>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</si>
  <si>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</si>
  <si>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</si>
  <si>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</si>
  <si>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</si>
  <si>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</si>
  <si>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</si>
  <si>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</si>
  <si>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</si>
  <si>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</si>
  <si>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</si>
  <si>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</si>
  <si>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</si>
  <si>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</si>
  <si>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</si>
  <si>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</si>
  <si>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</si>
  <si>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</si>
  <si>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</si>
  <si>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</si>
  <si>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</si>
  <si>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</si>
  <si>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</si>
  <si>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</si>
  <si>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</si>
  <si>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</si>
  <si>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</si>
  <si>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</si>
  <si>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</si>
  <si>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</si>
  <si>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</si>
  <si>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</si>
  <si>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</si>
  <si>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</si>
  <si>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</si>
  <si>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</si>
  <si>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</si>
  <si>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</si>
  <si>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</si>
  <si>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</si>
  <si>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</si>
  <si>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</si>
  <si>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</si>
  <si>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</si>
  <si>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</si>
  <si>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</si>
  <si>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</si>
  <si>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</si>
  <si>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</si>
  <si>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</si>
  <si>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</si>
  <si>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</si>
  <si>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</si>
  <si>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</si>
  <si>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</si>
  <si>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</si>
  <si>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</si>
  <si>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</si>
  <si>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</si>
  <si>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</si>
  <si>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</si>
  <si>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</si>
  <si>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</si>
  <si>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</si>
  <si>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</si>
  <si>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</si>
  <si>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</si>
  <si>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</si>
  <si>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</si>
  <si>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</si>
  <si>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</si>
  <si>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</si>
  <si>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</si>
  <si>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</si>
  <si>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</si>
  <si>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</si>
  <si>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</si>
  <si>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</si>
  <si>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</si>
  <si>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</si>
  <si>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</si>
  <si>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</si>
  <si>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</si>
  <si>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</si>
  <si>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</si>
  <si>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</si>
  <si>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</si>
  <si>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</si>
  <si>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</si>
  <si>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</si>
  <si>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</si>
  <si>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</si>
  <si>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</si>
  <si>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</si>
  <si>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</si>
  <si>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</si>
  <si>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</si>
  <si>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</si>
  <si>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</si>
  <si>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</si>
  <si>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</si>
  <si>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</si>
  <si>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</si>
  <si>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</si>
  <si>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</si>
  <si>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</si>
  <si>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</si>
  <si>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</si>
  <si>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</si>
  <si>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</si>
  <si>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</si>
  <si>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</si>
  <si>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</si>
  <si>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</si>
  <si>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</si>
  <si>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</si>
  <si>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</si>
  <si>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</si>
  <si>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</si>
  <si>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</si>
  <si>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</si>
  <si>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</si>
  <si>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</si>
  <si>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</si>
  <si>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</si>
  <si>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</si>
  <si>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</si>
  <si>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</si>
  <si>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</si>
  <si>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</si>
  <si>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</si>
  <si>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</si>
  <si>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</si>
  <si>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</si>
  <si>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</si>
  <si>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</si>
  <si>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</si>
  <si>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</si>
  <si>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</si>
  <si>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</si>
  <si>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</si>
  <si>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</si>
  <si>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</si>
  <si>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</si>
  <si>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</si>
  <si>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</si>
  <si>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</si>
  <si>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</si>
  <si>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</si>
  <si>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</si>
  <si>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</si>
  <si>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</si>
  <si>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</si>
  <si>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</si>
  <si>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</si>
  <si>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</si>
  <si>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</si>
  <si>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</si>
  <si>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</si>
  <si>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</si>
  <si>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</si>
  <si>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</si>
  <si>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</si>
  <si>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</si>
  <si>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</si>
  <si>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</si>
  <si>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</si>
  <si>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</si>
  <si>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</si>
  <si>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</si>
  <si>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</si>
  <si>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</si>
  <si>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</si>
  <si>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</si>
  <si>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</si>
  <si>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</si>
  <si>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</si>
  <si>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</si>
  <si>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</si>
  <si>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</si>
  <si>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</si>
  <si>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</si>
  <si>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</si>
  <si>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</si>
  <si>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</si>
  <si>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</si>
  <si>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</si>
  <si>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</si>
  <si>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</si>
  <si>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</si>
  <si>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</si>
  <si>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</si>
  <si>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</si>
  <si>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</si>
  <si>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</si>
  <si>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</si>
  <si>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</si>
  <si>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</si>
  <si>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</si>
  <si>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</si>
  <si>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</si>
  <si>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</si>
  <si>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</si>
  <si>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</si>
  <si>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</si>
  <si>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</si>
  <si>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</si>
  <si>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</si>
  <si>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</si>
  <si>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</si>
  <si>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</si>
  <si>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</si>
  <si>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</si>
  <si>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</si>
  <si>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</si>
  <si>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</si>
  <si>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</si>
  <si>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</si>
  <si>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</si>
  <si>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</si>
  <si>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</si>
  <si>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</si>
  <si>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</si>
  <si>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</si>
  <si>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</si>
  <si>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</si>
  <si>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</si>
  <si>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</si>
  <si>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</si>
  <si>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</si>
  <si>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</si>
  <si>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</si>
  <si>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</si>
  <si>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</si>
  <si>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</si>
  <si>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</si>
  <si>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</si>
  <si>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</si>
  <si>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</si>
  <si>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</si>
  <si>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</si>
  <si>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</si>
  <si>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</si>
  <si>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</si>
  <si>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</si>
  <si>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</si>
  <si>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</si>
  <si>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</si>
  <si>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</si>
  <si>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</si>
  <si>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</si>
  <si>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</si>
  <si>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</si>
  <si>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</si>
  <si>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</si>
  <si>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</si>
  <si>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</si>
  <si>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</si>
  <si>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</si>
  <si>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</si>
  <si>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</si>
  <si>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</si>
  <si>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</si>
  <si>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</si>
  <si>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</si>
  <si>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</si>
  <si>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</si>
  <si>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</si>
  <si>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</si>
  <si>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</si>
  <si>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</si>
  <si>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</si>
  <si>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</si>
  <si>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</si>
  <si>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</si>
  <si>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</si>
  <si>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</si>
  <si>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</si>
  <si>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</si>
  <si>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</si>
  <si>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</si>
  <si>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</si>
  <si>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</si>
  <si>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</si>
  <si>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</si>
  <si>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</si>
  <si>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</si>
  <si>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</si>
  <si>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</si>
  <si>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</si>
  <si>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</si>
  <si>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</si>
  <si>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</si>
  <si>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</si>
  <si>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</si>
  <si>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</si>
  <si>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</si>
  <si>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</si>
  <si>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</si>
  <si>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</si>
  <si>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</si>
  <si>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</si>
  <si>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</si>
  <si>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</si>
  <si>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</si>
  <si>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</si>
  <si>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</si>
  <si>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</si>
  <si>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</si>
  <si>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</si>
  <si>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</si>
  <si>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</si>
  <si>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</si>
  <si>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</si>
  <si>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</si>
  <si>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</si>
  <si>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</si>
  <si>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</si>
  <si>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</si>
  <si>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</si>
  <si>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</si>
  <si>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</si>
  <si>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</si>
  <si>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</si>
  <si>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</si>
  <si>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</si>
  <si>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</si>
  <si>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</si>
  <si>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</si>
  <si>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</si>
  <si>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</si>
  <si>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</si>
  <si>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</si>
  <si>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</si>
  <si>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</si>
  <si>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</si>
  <si>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</si>
  <si>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</si>
  <si>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</si>
  <si>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</si>
  <si>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</si>
  <si>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</si>
  <si>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</si>
  <si>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</si>
  <si>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</si>
  <si>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</si>
  <si>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</si>
  <si>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</si>
  <si>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</si>
  <si>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</si>
  <si>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</si>
  <si>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</si>
  <si>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</si>
  <si>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</si>
  <si>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</si>
  <si>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</si>
  <si>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</si>
  <si>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</si>
  <si>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</si>
  <si>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</si>
  <si>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</si>
  <si>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</si>
  <si>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</si>
  <si>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</si>
  <si>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</si>
  <si>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</si>
  <si>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</si>
  <si>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</si>
  <si>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</si>
  <si>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</si>
  <si>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</si>
  <si>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</si>
  <si>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</si>
  <si>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</si>
  <si>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</si>
  <si>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</si>
  <si>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</si>
  <si>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</si>
  <si>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</si>
  <si>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</si>
  <si>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</si>
  <si>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</si>
  <si>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</si>
  <si>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</si>
  <si>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</si>
  <si>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</si>
  <si>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</si>
  <si>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</si>
  <si>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</si>
  <si>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</si>
  <si>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</si>
  <si>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</si>
  <si>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</si>
  <si>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</si>
  <si>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</si>
  <si>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</si>
  <si>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</si>
  <si>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</si>
  <si>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</si>
  <si>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</si>
  <si>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</si>
  <si>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</si>
  <si>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</si>
  <si>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</si>
  <si>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</si>
  <si>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</si>
  <si>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</si>
  <si>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</si>
  <si>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</si>
  <si>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</si>
  <si>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</si>
  <si>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</si>
  <si>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</si>
  <si>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</si>
  <si>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</si>
  <si>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</si>
  <si>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</si>
  <si>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</si>
  <si>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</si>
  <si>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</si>
  <si>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</si>
  <si>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</si>
  <si>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</si>
  <si>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</si>
  <si>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</si>
  <si>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</si>
  <si>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</si>
  <si>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</si>
  <si>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</si>
  <si>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</si>
  <si>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</si>
  <si>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</si>
  <si>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</si>
  <si>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</si>
  <si>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</si>
  <si>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</si>
  <si>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</si>
  <si>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</si>
  <si>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</si>
  <si>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</si>
  <si>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</si>
  <si>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</si>
  <si>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</si>
  <si>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</si>
  <si>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</si>
  <si>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</si>
  <si>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</si>
  <si>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</si>
  <si>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</si>
  <si>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</si>
  <si>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</si>
  <si>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</si>
  <si>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</si>
  <si>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</si>
  <si>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</si>
  <si>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</si>
  <si>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</si>
  <si>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</si>
  <si>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</si>
  <si>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</si>
  <si>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</si>
  <si>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</si>
  <si>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</si>
  <si>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</si>
  <si>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</si>
  <si>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</si>
  <si>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</si>
  <si>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</si>
  <si>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</si>
  <si>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</si>
  <si>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</si>
  <si>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</si>
  <si>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</si>
  <si>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</si>
  <si>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</si>
  <si>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</si>
  <si>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</si>
  <si>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</si>
  <si>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</si>
  <si>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</si>
  <si>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</si>
  <si>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</si>
  <si>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</si>
  <si>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</si>
  <si>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</si>
  <si>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</si>
  <si>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</si>
  <si>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</si>
  <si>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</si>
  <si>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</si>
  <si>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</si>
  <si>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</si>
  <si>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</si>
  <si>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</si>
  <si>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</si>
  <si>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</si>
  <si>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</si>
  <si>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</si>
  <si>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</si>
  <si>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</si>
  <si>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</si>
  <si>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</si>
  <si>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</si>
  <si>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</si>
  <si>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</si>
  <si>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</si>
  <si>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</si>
  <si>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</si>
  <si>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</si>
  <si>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</si>
  <si>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</si>
  <si>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</si>
  <si>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</si>
  <si>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</si>
  <si>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</si>
  <si>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</si>
  <si>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</si>
  <si>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</si>
  <si>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</si>
  <si>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</si>
  <si>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</si>
  <si>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</si>
  <si>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</si>
  <si>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</si>
  <si>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</si>
  <si>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</si>
  <si>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</si>
  <si>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</si>
  <si>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</si>
  <si>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</si>
  <si>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</si>
  <si>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</si>
  <si>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</si>
  <si>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</si>
  <si>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</si>
  <si>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</si>
  <si>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</si>
  <si>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</si>
  <si>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</si>
  <si>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</si>
  <si>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</si>
  <si>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</si>
  <si>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</si>
  <si>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</si>
  <si>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</si>
  <si>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</si>
  <si>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</si>
  <si>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</si>
  <si>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</si>
  <si>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</si>
  <si>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</si>
  <si>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</si>
  <si>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</si>
  <si>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</si>
  <si>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</si>
  <si>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</si>
  <si>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</si>
  <si>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</si>
  <si>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</si>
  <si>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</si>
  <si>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</si>
  <si>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</si>
  <si>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</si>
  <si>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</si>
  <si>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</si>
  <si>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</si>
  <si>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</si>
  <si>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</si>
  <si>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</si>
  <si>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</si>
  <si>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</si>
  <si>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</si>
  <si>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</si>
  <si>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</si>
  <si>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</si>
  <si>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</si>
  <si>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</si>
  <si>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</si>
  <si>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</si>
  <si>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</si>
  <si>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</si>
  <si>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</si>
  <si>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</si>
  <si>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</si>
  <si>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</si>
  <si>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</si>
  <si>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</si>
  <si>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</si>
  <si>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</si>
  <si>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</si>
  <si>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</si>
  <si>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</si>
  <si>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</si>
  <si>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</si>
  <si>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</si>
  <si>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</si>
  <si>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</si>
  <si>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</si>
  <si>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</si>
  <si>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</si>
  <si>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</si>
  <si>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</si>
  <si>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</si>
  <si>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</si>
  <si>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</si>
  <si>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</si>
  <si>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</si>
  <si>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</si>
  <si>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</si>
  <si>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</si>
  <si>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</si>
  <si>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</si>
  <si>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</si>
  <si>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</si>
  <si>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</si>
  <si>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</si>
  <si>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</si>
  <si>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</si>
  <si>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</si>
  <si>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</si>
  <si>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</si>
  <si>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</si>
  <si>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</si>
  <si>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</si>
  <si>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</si>
  <si>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</si>
  <si>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</si>
  <si>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</si>
  <si>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</si>
  <si>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</si>
  <si>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</si>
  <si>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</si>
  <si>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</si>
  <si>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</si>
  <si>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</si>
  <si>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</si>
  <si>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</si>
  <si>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</si>
  <si>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</si>
  <si>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</si>
  <si>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</si>
  <si>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</si>
  <si>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</si>
  <si>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</si>
  <si>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</si>
  <si>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</si>
  <si>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</si>
  <si>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</si>
  <si>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</si>
  <si>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</si>
  <si>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</si>
  <si>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</si>
  <si>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</si>
  <si>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</si>
  <si>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</si>
  <si>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</si>
  <si>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</si>
  <si>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</si>
  <si>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</si>
  <si>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</si>
  <si>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</si>
  <si>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</si>
  <si>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</si>
  <si>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</si>
  <si>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</si>
  <si>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</si>
  <si>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</si>
  <si>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</si>
  <si>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</si>
  <si>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</si>
  <si>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</si>
  <si>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</si>
  <si>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</si>
  <si>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</si>
  <si>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</si>
  <si>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</si>
  <si>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</si>
  <si>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</si>
  <si>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</si>
  <si>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</si>
  <si>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</si>
  <si>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</si>
  <si>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</si>
  <si>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</si>
  <si>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</si>
  <si>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</si>
  <si>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</si>
  <si>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</si>
  <si>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</si>
  <si>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</si>
  <si>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</si>
  <si>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</si>
  <si>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</si>
  <si>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</si>
  <si>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</si>
  <si>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</si>
  <si>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</si>
  <si>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</si>
  <si>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</si>
  <si>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</si>
  <si>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</si>
  <si>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</si>
  <si>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</si>
  <si>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</si>
  <si>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</si>
  <si>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</si>
  <si>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</si>
  <si>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</si>
  <si>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</si>
  <si>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</si>
  <si>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</si>
  <si>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</si>
  <si>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</si>
  <si>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</si>
  <si>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</si>
  <si>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</si>
  <si>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</si>
  <si>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</si>
  <si>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</si>
  <si>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</si>
  <si>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</si>
  <si>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</si>
  <si>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</si>
  <si>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</si>
  <si>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</si>
  <si>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</si>
  <si>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</si>
  <si>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</si>
  <si>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</si>
  <si>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</si>
  <si>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</si>
  <si>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</si>
  <si>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</si>
  <si>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</si>
  <si>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</si>
  <si>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</si>
  <si>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</si>
  <si>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</si>
  <si>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</si>
  <si>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</si>
  <si>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</si>
  <si>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</si>
  <si>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</si>
  <si>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</si>
  <si>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</si>
  <si>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</si>
  <si>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</si>
  <si>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</si>
  <si>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</si>
  <si>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</si>
  <si>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</si>
  <si>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</si>
  <si>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</si>
  <si>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</si>
  <si>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</si>
  <si>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</si>
  <si>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</si>
  <si>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</si>
  <si>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</si>
  <si>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</si>
  <si>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</si>
  <si>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</si>
  <si>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</si>
  <si>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</si>
  <si>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</si>
  <si>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</si>
  <si>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</si>
  <si>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</si>
  <si>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</si>
  <si>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</si>
  <si>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</si>
  <si>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</si>
  <si>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</si>
  <si>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</si>
  <si>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</si>
  <si>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</si>
  <si>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</si>
  <si>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</si>
  <si>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</si>
  <si>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</si>
  <si>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</si>
  <si>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</si>
  <si>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</si>
  <si>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</si>
  <si>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</si>
  <si>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</si>
  <si>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</si>
  <si>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</si>
  <si>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</si>
  <si>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</si>
  <si>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</si>
  <si>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</si>
  <si>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</si>
  <si>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</si>
  <si>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</si>
  <si>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</si>
  <si>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</si>
  <si>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</si>
  <si>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</si>
  <si>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</si>
  <si>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</si>
  <si>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</si>
  <si>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</si>
  <si>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</si>
  <si>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</si>
  <si>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</si>
  <si>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</si>
  <si>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</si>
  <si>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</si>
  <si>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</si>
  <si>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</si>
  <si>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</si>
  <si>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</si>
  <si>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</si>
  <si>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</si>
  <si>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</si>
  <si>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</si>
  <si>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</si>
  <si>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</si>
  <si>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</si>
  <si>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</si>
  <si>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</si>
  <si>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</si>
  <si>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</si>
  <si>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</si>
  <si>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</si>
  <si>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</si>
  <si>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</si>
  <si>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</si>
  <si>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</si>
  <si>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</si>
  <si>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</si>
  <si>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</si>
  <si>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</si>
  <si>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</si>
  <si>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</si>
  <si>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</si>
  <si>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</si>
  <si>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</si>
  <si>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</si>
  <si>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</si>
  <si>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</si>
  <si>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</si>
  <si>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</si>
  <si>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</si>
  <si>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</si>
  <si>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</si>
  <si>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</si>
  <si>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</si>
  <si>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</si>
  <si>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</si>
  <si>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</si>
  <si>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</si>
  <si>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</si>
  <si>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</si>
  <si>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</si>
  <si>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</si>
  <si>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</si>
  <si>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</si>
  <si>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</si>
  <si>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</si>
  <si>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</si>
  <si>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</si>
  <si>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</si>
  <si>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</si>
  <si>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</si>
  <si>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</si>
  <si>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</si>
  <si>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</si>
  <si>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</si>
  <si>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</si>
  <si>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</si>
  <si>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</si>
  <si>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</si>
  <si>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</si>
  <si>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</si>
  <si>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</si>
  <si>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</si>
  <si>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</si>
  <si>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</si>
  <si>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</si>
  <si>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</si>
  <si>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</si>
  <si>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</si>
  <si>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</si>
  <si>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</si>
  <si>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</si>
  <si>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</si>
  <si>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</si>
  <si>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</si>
  <si>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</si>
  <si>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</si>
  <si>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</si>
  <si>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</si>
  <si>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</si>
  <si>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</si>
  <si>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</si>
  <si>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</si>
  <si>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</si>
  <si>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</si>
  <si>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</si>
  <si>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</si>
  <si>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</si>
  <si>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</si>
  <si>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</si>
  <si>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</si>
  <si>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</si>
  <si>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</si>
  <si>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</si>
  <si>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</si>
  <si>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</si>
  <si>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</si>
  <si>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</si>
  <si>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</si>
  <si>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</si>
  <si>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</si>
  <si>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</si>
  <si>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</si>
  <si>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</si>
  <si>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</si>
  <si>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</si>
  <si>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</si>
  <si>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</si>
  <si>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</si>
  <si>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</si>
  <si>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</si>
  <si>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</si>
  <si>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</si>
  <si>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</si>
  <si>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</si>
  <si>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</si>
  <si>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</si>
  <si>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</si>
  <si>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</si>
  <si>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</si>
  <si>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</si>
  <si>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</si>
  <si>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</si>
  <si>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</si>
  <si>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</si>
  <si>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</si>
  <si>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</si>
  <si>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</si>
  <si>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</si>
  <si>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</si>
  <si>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</si>
  <si>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</si>
  <si>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</si>
  <si>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</si>
  <si>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</si>
  <si>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</si>
  <si>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</si>
  <si>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</si>
  <si>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</si>
  <si>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</si>
  <si>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</si>
  <si>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</si>
  <si>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</si>
  <si>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</si>
  <si>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</si>
  <si>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</si>
  <si>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</si>
  <si>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</si>
  <si>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</si>
  <si>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</si>
  <si>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</si>
  <si>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</si>
  <si>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</si>
  <si>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</si>
  <si>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</si>
  <si>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</si>
  <si>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</si>
  <si>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</si>
  <si>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</si>
  <si>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</si>
  <si>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</si>
  <si>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</si>
  <si>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</si>
  <si>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</si>
  <si>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</si>
  <si>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</si>
  <si>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</si>
  <si>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</si>
  <si>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</si>
  <si>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</si>
  <si>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</si>
  <si>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</si>
  <si>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</si>
  <si>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</si>
  <si>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</si>
  <si>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</si>
  <si>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</si>
  <si>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</si>
  <si>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</si>
  <si>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</si>
  <si>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</si>
  <si>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</si>
  <si>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</si>
  <si>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</si>
  <si>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</si>
  <si>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</si>
  <si>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</si>
  <si>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</si>
  <si>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</si>
  <si>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</si>
  <si>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</si>
  <si>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</si>
  <si>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</si>
  <si>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</si>
  <si>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</si>
  <si>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</si>
  <si>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</si>
  <si>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</si>
  <si>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</si>
  <si>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</si>
  <si>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</si>
  <si>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</si>
  <si>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</si>
  <si>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</si>
  <si>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</si>
  <si>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</si>
  <si>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</si>
  <si>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</si>
  <si>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</si>
  <si>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</si>
  <si>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</si>
  <si>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</si>
  <si>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</si>
  <si>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</si>
  <si>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</si>
  <si>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</si>
  <si>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</si>
  <si>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</si>
  <si>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</si>
  <si>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</si>
  <si>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</si>
  <si>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</si>
  <si>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</si>
  <si>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</si>
  <si>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</si>
  <si>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</si>
  <si>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</si>
  <si>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</si>
  <si>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</si>
  <si>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</si>
  <si>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</si>
  <si>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</si>
  <si>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</si>
  <si>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</si>
  <si>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</si>
  <si>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</si>
  <si>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</si>
  <si>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</si>
  <si>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</si>
  <si>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</si>
  <si>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</si>
  <si>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</si>
  <si>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</si>
  <si>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</si>
  <si>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</si>
  <si>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</si>
  <si>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</si>
  <si>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</si>
  <si>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</si>
  <si>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</si>
  <si>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</si>
  <si>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</si>
  <si>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</si>
  <si>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</si>
  <si>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</si>
  <si>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</si>
  <si>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</si>
  <si>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</si>
  <si>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</si>
  <si>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</si>
  <si>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</si>
  <si>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</si>
  <si>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</si>
  <si>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</si>
  <si>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</si>
  <si>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</si>
  <si>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</si>
  <si>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</si>
  <si>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</si>
  <si>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</si>
  <si>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</si>
  <si>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</si>
  <si>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</si>
  <si>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</si>
  <si>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</si>
  <si>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</si>
  <si>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</si>
  <si>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</si>
  <si>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</si>
  <si>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</si>
  <si>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</si>
  <si>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</si>
  <si>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</si>
  <si>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</si>
  <si>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</si>
  <si>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</si>
  <si>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</si>
  <si>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</si>
  <si>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</si>
  <si>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</si>
  <si>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</si>
  <si>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</si>
  <si>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</si>
  <si>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</si>
  <si>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</si>
  <si>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</si>
  <si>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</si>
  <si>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</si>
  <si>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</si>
  <si>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</si>
  <si>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</si>
  <si>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</si>
  <si>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</si>
  <si>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</si>
  <si>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</si>
  <si>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</si>
  <si>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</si>
  <si>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</si>
  <si>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</si>
  <si>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</si>
  <si>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</si>
  <si>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</si>
  <si>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</si>
  <si>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</si>
  <si>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</si>
  <si>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</si>
  <si>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</si>
  <si>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</si>
  <si>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</si>
  <si>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</si>
  <si>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</si>
  <si>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</si>
  <si>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</si>
  <si>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</si>
  <si>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</si>
  <si>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</si>
  <si>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</si>
  <si>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</si>
  <si>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</si>
  <si>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</si>
  <si>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</si>
  <si>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</si>
  <si>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</si>
  <si>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</si>
  <si>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</si>
  <si>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</si>
  <si>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</si>
  <si>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</si>
  <si>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</si>
  <si>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</si>
  <si>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</si>
  <si>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</si>
  <si>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</si>
  <si>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</si>
  <si>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</si>
  <si>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</si>
  <si>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</si>
  <si>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</si>
  <si>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</si>
  <si>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</si>
  <si>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</si>
  <si>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</si>
  <si>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</si>
  <si>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</si>
  <si>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</si>
  <si>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</si>
  <si>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</si>
  <si>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</si>
  <si>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</si>
  <si>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</si>
  <si>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</si>
  <si>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</si>
  <si>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</si>
  <si>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</si>
  <si>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</si>
  <si>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</si>
  <si>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</si>
  <si>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</si>
  <si>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</si>
  <si>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</si>
  <si>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</si>
  <si>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</si>
  <si>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</si>
  <si>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</si>
  <si>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</si>
  <si>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</si>
  <si>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</si>
  <si>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</si>
  <si>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</si>
  <si>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</si>
  <si>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</si>
  <si>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</si>
  <si>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</si>
  <si>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</si>
  <si>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</si>
  <si>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</si>
  <si>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</si>
  <si>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</si>
  <si>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</si>
  <si>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</si>
  <si>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</si>
  <si>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</si>
  <si>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</si>
  <si>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</si>
  <si>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</si>
  <si>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</si>
  <si>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</si>
  <si>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</si>
  <si>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</si>
  <si>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</si>
  <si>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</si>
  <si>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</si>
  <si>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</si>
  <si>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</si>
  <si>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</si>
  <si>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</si>
  <si>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</si>
  <si>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</si>
  <si>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</si>
  <si>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</si>
  <si>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</si>
  <si>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</si>
  <si>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</si>
  <si>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</si>
  <si>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</si>
  <si>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</si>
  <si>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</si>
  <si>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</si>
  <si>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</si>
  <si>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</si>
  <si>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</si>
  <si>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</si>
  <si>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</si>
  <si>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</si>
  <si>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</si>
  <si>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</si>
  <si>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</si>
  <si>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</si>
  <si>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</si>
  <si>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</si>
  <si>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</si>
  <si>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</si>
  <si>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</si>
  <si>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</si>
  <si>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</si>
  <si>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</si>
  <si>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</si>
  <si>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</si>
  <si>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</si>
  <si>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</si>
  <si>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</si>
  <si>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</si>
  <si>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</si>
  <si>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</si>
  <si>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</si>
  <si>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</si>
  <si>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</si>
  <si>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</si>
  <si>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</si>
  <si>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</si>
  <si>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</si>
  <si>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</si>
  <si>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</si>
  <si>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</si>
  <si>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</si>
  <si>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</si>
  <si>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</si>
  <si>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</si>
  <si>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</si>
  <si>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</si>
  <si>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</si>
  <si>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</si>
  <si>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</si>
  <si>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</si>
  <si>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</si>
  <si>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</si>
  <si>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</si>
  <si>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</si>
  <si>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</si>
  <si>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</si>
  <si>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</si>
  <si>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</si>
  <si>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</si>
  <si>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</si>
  <si>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</si>
  <si>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</si>
  <si>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</si>
  <si>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</si>
  <si>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</si>
  <si>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</si>
  <si>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</si>
  <si>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</si>
  <si>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</si>
  <si>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</si>
  <si>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</si>
  <si>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</si>
  <si>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</si>
  <si>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</si>
  <si>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</si>
  <si>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</si>
  <si>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</si>
  <si>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</si>
  <si>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</si>
  <si>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</si>
  <si>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</si>
  <si>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</si>
  <si>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</si>
  <si>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</si>
  <si>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PCM-20251211-00003312</t>
  </si>
  <si>
    <t>Site located inside CRCC and access only allowed during working hours</t>
  </si>
  <si>
    <t>PCM-20251211-00003290</t>
  </si>
  <si>
    <t xml:space="preserve">site flapping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</si>
</sst>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339.98223171296559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46002.930657638892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46002.930657638892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46002.930657638892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46002.930657638892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46002.930657638892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46002.930657638892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46002.930657638892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46002.930657638892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46002.930657638892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46002.930657638892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46002.930657638892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46002.930657638892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46002.930657638892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46002.930657638892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46002.930657638892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46002.930657638892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46002.930657638892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46002.930657638892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46002.930657638892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46002.930657638892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46002.930657638892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46002.930657638892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46002.930657638892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46002.930657638892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46002.930657638892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46002.930657638892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46002.930657638892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46002.930657638892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46002.930657638892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46002.930657638892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46002.930657638892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46002.930657638892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46002.930657638892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46002.930657638892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46002.930657638892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46002.930657638892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46002.930657638892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46002.930657638892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46002.930657638892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46002.930657638892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46002.930657638892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46002.930657638892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46002.930657638892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46002.930657638892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46002.930657638892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46002.930657638892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46002.930657638892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46002.930657638892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46002.930657638892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46002.930657638892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46002.930657638892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46002.930657638892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46002.930657638892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46002.930657638892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46002.930657638892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46002.930657638892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46002.930657638892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46002.930657638892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46002.930657638892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46002.930657638892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46002.930657638892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46002.930657638892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46002.930657638892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46002.930657638892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46002.930657638892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46002.930657638892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46002.930657638892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46002.930657638892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46002.930657638892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46002.930657638892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46002.930657638892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46002.930657638892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46002.930657638892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46002.930657638892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46002.930657638892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46002.930657638892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46002.930657638892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46002.930657638892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46002.930657638892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46002.930657638892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46002.930657638892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46002.930657638892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46002.930657638892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46002.930657638892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46002.930657638892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46002.930657638892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46002.930657638892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46002.930657638892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46002.930657638892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46002.930657638892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46002.930657638892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46002.930657638892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46002.930657638892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46002.930657638892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46002.930657638892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46002.930657638892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46002.930657638892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46002.930657638892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46002.930657638892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46002.930657638892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46002.930657638892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46002.930657638892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46002.930657638892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46002.930657638892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46002.930657638892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46002.930657638892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46002.930657638892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46002.930657638892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46002.930657638892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46002.930657638892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46002.930657638892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46002.930657638892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46002.930657638892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46002.930657638892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46002.930657638892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46002.930657638892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46002.930657638892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46002.930657638892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46002.930657638892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46002.930657638892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46002.930657638892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46002.930657638892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46002.930657638892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46002.930657638892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46002.930657638892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46002.930657638892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46002.930657638892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46002.930657638892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46002.930657638892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46002.930657638892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46002.930657638892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46002.930657638892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46002.930657638892</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177.93081967593025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18.543238657410257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5.575275694449374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2.098747916672437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46002.930657638892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46002.930657638892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46002.930657638892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46002.930657638892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46002.930657638892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46002.930657638892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46002.930657638892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46002.930657638892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46002.930657638892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46002.930657638892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46002.930657638892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46002.930657638892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46002.930657638892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46002.930657638892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46002.930657638892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46002.930657638892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46002.930657638892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46002.930657638892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46002.930657638892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46002.930657638892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46002.930657638892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46002.930657638892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46002.930657638892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46002.930657638892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46002.930657638892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46002.930657638892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46002.930657638892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46002.930657638892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46002.930657638892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46002.930657638892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46002.930657638892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46002.930657638892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46002.930657638892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46002.930657638892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46002.930657638892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46002.930657638892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46002.930657638892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46002.930657638892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46002.930657638892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46002.930657638892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46002.930657638892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46002.930657638892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46002.930657638892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46002.930657638892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46002.930657638892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46002.930657638892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46002.930657638892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46002.930657638892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46002.930657638892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46002.930657638892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46002.930657638892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46002.930657638892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46002.930657638892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46002.930657638892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46002.930657638892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46002.930657638892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46002.930657638892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46002.930657638892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46002.930657638892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46002.930657638892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46002.930657638892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46002.930657638892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46002.930657638892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46002.930657638892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46002.930657638892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46002.930657638892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46002.930657638892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46002.930657638892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46002.930657638892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46002.930657638892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46002.930657638892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46002.930657638892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46002.930657638892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46002.930657638892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46002.930657638892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46002.930657638892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46002.930657638892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46002.930657638892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46002.930657638892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46002.930657638892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46002.930657638892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46002.930657638892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46002.930657638892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46002.930657638892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46002.930657638892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46002.930657638892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46002.930657638892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46002.930657638892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46002.930657638892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46002.930657638892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46002.930657638892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46002.930657638892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46002.930657638892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46002.930657638892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46002.930657638892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46002.930657638892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46002.930657638892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46002.930657638892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46002.930657638892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46002.930657638892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46002.930657638892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46002.930657638892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46002.930657638892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46002.930657638892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46002.930657638892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46002.930657638892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46002.930657638892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46002.930657638892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46002.930657638892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46002.930657638892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46002.930657638892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46002.930657638892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46002.930657638892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46002.930657638892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46002.930657638892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46002.930657638892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46002.930657638892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46002.930657638892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46002.930657638892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46002.930657638892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46002.930657638892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46002.930657638892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46002.930657638892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46002.930657638892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46002.930657638892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46002.930657638892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46002.930657638892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46002.930657638892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46002.930657638892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46002.930657638892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46002.930657638892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46002.930657638892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46002.930657638892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46002.930657638892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46002.930657638892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46002.930657638892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46002.930657638892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46002.930657638892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46002.930657638892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46002.930657638892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46002.930657638892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46002.930657638892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46002.930657638892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46002.930657638892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46002.930657638892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46002.930657638892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46002.930657638892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46002.930657638892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46002.930657638892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46002.930657638892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46002.930657638892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46002.930657638892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46002.930657638892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46002.930657638892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46002.930657638892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46002.930657638892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46002.930657638892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46002.930657638892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46002.930657638892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46002.930657638892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46002.930657638892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46002.930657638892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46002.930657638892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46002.930657638892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46002.930657638892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46002.930657638892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46002.930657638892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46002.930657638892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46002.930657638892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46002.930657638892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46002.930657638892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46002.930657638892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46002.930657638892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46002.930657638892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46002.930657638892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46002.930657638892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46002.930657638892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46002.930657638892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46002.930657638892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46002.930657638892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46002.930657638892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46002.930657638892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46002.930657638892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46002.930657638892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46002.930657638892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46002.930657638892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46002.930657638892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46002.930657638892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46002.930657638892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46002.930657638892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46002.930657638892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46002.930657638892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46002.930657638892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46002.930657638892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46002.930657638892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46002.930657638892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46002.930657638892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46002.930657638892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46002.930657638892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46002.930657638892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46002.930657638892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46002.930657638892</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46002.930657638892</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46002.930657638892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46002.930657638892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46002.930657638892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46002.930657638892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46002.930657638892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46002.930657638892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46002.930657638892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46002.930657638892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46002.930657638892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46002.930657638892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46002.930657638892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46002.930657638892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46002.930657638892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46002.930657638892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46002.930657638892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46002.930657638892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46002.930657638892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46002.930657638892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46002.930657638892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46002.930657638892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46002.930657638892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46002.930657638892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46002.930657638892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46002.930657638892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46002.930657638892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46002.930657638892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46002.930657638892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46002.930657638892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46002.930657638892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46002.930657638892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46002.930657638892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46002.930657638892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46002.930657638892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46002.930657638892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46002.930657638892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46002.930657638892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46002.930657638892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46002.930657638892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46002.930657638892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46002.930657638892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46002.930657638892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46002.930657638892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46002.930657638892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46002.930657638892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46002.930657638892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46002.930657638892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46002.930657638892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46002.930657638892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46002.930657638892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46002.930657638892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46002.930657638892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46002.930657638892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46002.930657638892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46002.930657638892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46002.930657638892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46002.930657638892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46002.930657638892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46002.930657638892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46002.930657638892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46002.930657638892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46002.930657638892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46002.930657638892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46002.930657638892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46002.930657638892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46002.930657638892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46002.930657638892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46002.930657638892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46002.930657638892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46002.930657638892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46002.930657638892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46002.930657638892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46002.930657638892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46002.930657638892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46002.930657638892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46002.930657638892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46002.930657638892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46002.930657638892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46002.930657638892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46002.930657638892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46002.930657638892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46002.930657638892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46002.930657638892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46002.930657638892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46002.930657638892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46002.930657638892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46002.930657638892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46002.930657638892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46002.930657638892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46002.930657638892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46002.930657638892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46002.930657638892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46002.930657638892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46002.930657638892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46002.930657638892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46002.930657638892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46002.930657638892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46002.930657638892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46002.930657638892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46002.930657638892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46002.930657638892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46002.930657638892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46002.930657638892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46002.930657638892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46002.930657638892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46002.930657638892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46002.930657638892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46002.930657638892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46002.930657638892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46002.930657638892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46002.930657638892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46002.930657638892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46002.930657638892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46002.930657638892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46002.930657638892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46002.930657638892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46002.930657638892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46002.930657638892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46002.930657638892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46002.930657638892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46002.930657638892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46002.930657638892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46002.930657638892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46002.930657638892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46002.930657638892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46002.930657638892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46002.930657638892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46002.930657638892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46002.930657638892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46002.930657638892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46002.930657638892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46002.930657638892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46002.930657638892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46002.930657638892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46002.930657638892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46002.930657638892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46002.930657638892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46002.930657638892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46002.930657638892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46002.930657638892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46002.930657638892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46002.930657638892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46002.930657638892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46002.930657638892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46002.930657638892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46002.930657638892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46002.930657638892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46002.930657638892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46002.930657638892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46002.930657638892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46002.930657638892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46002.930657638892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46002.930657638892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46002.930657638892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46002.930657638892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46002.930657638892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46002.930657638892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46002.930657638892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46002.930657638892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46002.930657638892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46002.930657638892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46002.930657638892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46002.930657638892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46002.930657638892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46002.930657638892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46002.930657638892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46002.930657638892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46002.930657638892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46002.930657638892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46002.930657638892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46002.930657638892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46002.930657638892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46002.930657638892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46002.930657638892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46002.930657638892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46002.930657638892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46002.930657638892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46002.930657638892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46002.930657638892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46002.930657638892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46002.930657638892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46002.930657638892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46002.930657638892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46002.930657638892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46002.930657638892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46002.930657638892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46002.930657638892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46002.930657638892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46002.930657638892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46002.930657638892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46002.930657638892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46002.930657638892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46002.930657638892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46002.930657638892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46002.930657638892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46002.930657638892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46002.930657638892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46002.930657638892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46002.930657638892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46002.930657638892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46002.930657638892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46002.930657638892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46002.930657638892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46002.930657638892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46002.930657638892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46002.930657638892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46002.930657638892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46002.930657638892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46002.930657638892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46002.930657638892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46002.930657638892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46002.930657638892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46002.930657638892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46002.930657638892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46002.930657638892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46002.930657638892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46002.930657638892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46002.930657638892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46002.930657638892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46002.930657638892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46002.930657638892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46002.930657638892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46002.930657638892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46002.930657638892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46002.930657638892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46002.930657638892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46002.930657638892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46002.930657638892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46002.930657638892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46002.930657638892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46002.930657638892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46002.930657638892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46002.930657638892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46002.930657638892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46002.930657638892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46002.930657638892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46002.930657638892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46002.930657638892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46002.930657638892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46002.930657638892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46002.930657638892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46002.930657638892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46002.930657638892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46002.930657638892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46002.930657638892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46002.930657638892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46002.930657638892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46002.930657638892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46002.930657638892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46002.930657638892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46002.930657638892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46002.930657638892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46002.930657638892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46002.930657638892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46002.930657638892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46002.930657638892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46002.930657638892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46002.930657638892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46002.930657638892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46002.930657638892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46002.930657638892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46002.930657638892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46002.930657638892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46002.930657638892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46002.930657638892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46002.930657638892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46002.930657638892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46002.930657638892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46002.930657638892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46002.930657638892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46002.930657638892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46002.930657638892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46002.930657638892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46002.930657638892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46002.930657638892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46002.930657638892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46002.930657638892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46002.930657638892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46002.930657638892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46002.930657638892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46002.930657638892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46002.930657638892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46002.930657638892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46002.930657638892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46002.930657638892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46002.930657638892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46002.930657638892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46002.930657638892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46002.930657638892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46002.930657638892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46002.930657638892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46002.930657638892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46002.930657638892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46002.930657638892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46002.930657638892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46002.930657638892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46002.930657638892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46002.930657638892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46002.930657638892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46002.930657638892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46002.930657638892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46002.930657638892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46002.930657638892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46002.930657638892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46002.930657638892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46002.930657638892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46002.930657638892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46002.930657638892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46002.930657638892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46002.930657638892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46002.930657638892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46002.930657638892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46002.930657638892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46002.930657638892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46002.930657638892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46002.930657638892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46002.930657638892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46002.930657638892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46002.930657638892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46002.930657638892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46002.930657638892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46002.930657638892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46002.930657638892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46002.930657638892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46002.930657638892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46002.930657638892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46002.930657638892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46002.930657638892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46002.930657638892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46002.930657638892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46002.930657638892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46002.930657638892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46002.930657638892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46002.930657638892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46002.930657638892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46002.930657638892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46002.930657638892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46002.930657638892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46002.930657638892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46002.930657638892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46002.930657638892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46002.930657638892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46002.930657638892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46002.930657638892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46002.930657638892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46002.930657638892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46002.930657638892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46002.930657638892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46002.930657638892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46002.930657638892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46002.930657638892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46002.930657638892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46002.930657638892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46002.930657638892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46002.930657638892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46002.930657638892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46002.930657638892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46002.930657638892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46002.930657638892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46002.930657638892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46002.930657638892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46002.930657638892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46002.930657638892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46002.930657638892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46002.930657638892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46002.930657638892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46002.930657638892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46002.930657638892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46002.930657638892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46002.930657638892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46002.930657638892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46002.930657638892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46002.930657638892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46002.930657638892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46002.930657638892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46002.930657638892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46002.930657638892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46002.930657638892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46002.930657638892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46002.930657638892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46002.930657638892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46002.930657638892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46002.930657638892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46002.930657638892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46002.930657638892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46002.930657638892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46002.930657638892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46002.930657638892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46002.930657638892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46002.930657638892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46002.930657638892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46002.930657638892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46002.930657638892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46002.930657638892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46002.930657638892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46002.930657638892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46002.930657638892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46002.930657638892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46002.930657638892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46002.930657638892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46002.930657638892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46002.930657638892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46002.930657638892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46002.930657638892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46002.930657638892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46002.930657638892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46002.930657638892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46002.930657638892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46002.930657638892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46002.930657638892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46002.930657638892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46002.930657638892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46002.930657638892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46002.930657638892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46002.930657638892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46002.930657638892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46002.930657638892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46002.930657638892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46002.930657638892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46002.930657638892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46002.930657638892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46002.930657638892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46002.930657638892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46002.930657638892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46002.930657638892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46002.930657638892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46002.930657638892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46002.930657638892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46002.930657638892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46002.930657638892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46002.930657638892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46002.930657638892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46002.930657638892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46002.930657638892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46002.930657638892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46002.930657638892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46002.930657638892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46002.930657638892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46002.930657638892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46002.930657638892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46002.930657638892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46002.930657638892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46002.930657638892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46002.930657638892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46002.930657638892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46002.930657638892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46002.930657638892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46002.930657638892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46002.930657638892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46002.930657638892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46002.930657638892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46002.930657638892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46002.930657638892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46002.930657638892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46002.930657638892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46002.930657638892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46002.930657638892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46002.930657638892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46002.930657638892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46002.930657638892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46002.930657638892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46002.930657638892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46002.930657638892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46002.930657638892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46002.930657638892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46002.930657638892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46002.930657638892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46002.930657638892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46002.930657638892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46002.930657638892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46002.930657638892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46002.930657638892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46002.930657638892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46002.930657638892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46002.930657638892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46002.930657638892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46002.930657638892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46002.930657638892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46002.930657638892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46002.930657638892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46002.930657638892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46002.930657638892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46002.930657638892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46002.930657638892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46002.930657638892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46002.930657638892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46002.930657638892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46002.930657638892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46002.930657638892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46002.930657638892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46002.930657638892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46002.930657638892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46002.930657638892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46002.930657638892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46002.930657638892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46002.930657638892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46002.930657638892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46002.930657638892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46002.930657638892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46002.930657638892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46002.930657638892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46002.930657638892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46002.930657638892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46002.930657638892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46002.930657638892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46002.930657638892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46002.930657638892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46002.930657638892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46002.930657638892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46002.930657638892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46002.930657638892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46002.930657638892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46002.930657638892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46002.930657638892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46002.930657638892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46002.930657638892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46002.930657638892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46002.930657638892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46002.930657638892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46002.930657638892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46002.930657638892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46002.930657638892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46002.930657638892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46002.930657638892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46002.930657638892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46002.930657638892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46002.930657638892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46002.930657638892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46002.930657638892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46002.930657638892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46002.930657638892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46002.930657638892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46002.930657638892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46002.930657638892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46002.930657638892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46002.930657638892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46002.930657638892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46002.930657638892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46002.930657638892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46002.930657638892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46002.930657638892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46002.930657638892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46002.930657638892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46002.930657638892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46002.930657638892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46002.930657638892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46002.930657638892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46002.930657638892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46002.930657638892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46002.930657638892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46002.930657638892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46002.930657638892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46002.930657638892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46002.930657638892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46002.930657638892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46002.930657638892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46002.930657638892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46002.930657638892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46002.930657638892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46002.930657638892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46002.930657638892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46002.930657638892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46002.930657638892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46002.930657638892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46002.930657638892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46002.930657638892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46002.930657638892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46002.930657638892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46002.930657638892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46002.930657638892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46002.930657638892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46002.930657638892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46002.930657638892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46002.930657638892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46002.930657638892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46002.930657638892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46002.930657638892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46002.930657638892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46002.930657638892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46002.930657638892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46002.930657638892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46002.930657638892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46002.930657638892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46002.930657638892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46002.930657638892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46002.930657638892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46002.930657638892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46002.930657638892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46002.930657638892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46002.930657638892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46002.930657638892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46002.930657638892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46002.930657638892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46002.930657638892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46002.930657638892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46002.930657638892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46002.930657638892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46002.930657638892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46002.930657638892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46002.930657638892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46002.930657638892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46002.930657638892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46002.930657638892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46002.930657638892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46002.930657638892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46002.930657638892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46002.930657638892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46002.930657638892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46002.930657638892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46002.930657638892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46002.930657638892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46002.930657638892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46002.930657638892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46002.930657638892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46002.930657638892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46002.930657638892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46002.930657638892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46002.930657638892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46002.930657638892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46002.930657638892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46002.930657638892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46002.930657638892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46002.930657638892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46002.930657638892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46002.930657638892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46002.930657638892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46002.930657638892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46002.930657638892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46002.930657638892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46002.930657638892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46002.930657638892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46002.930657638892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46002.930657638892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46002.930657638892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46002.930657638892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46002.930657638892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46002.930657638892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46002.930657638892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46002.930657638892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46002.930657638892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46002.930657638892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46002.930657638892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46002.930657638892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46002.930657638892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46002.930657638892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46002.930657638892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46002.930657638892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46002.930657638892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46002.930657638892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46002.930657638892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46002.930657638892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46002.930657638892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46002.930657638892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46002.930657638892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46002.930657638892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46002.930657638892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46002.930657638892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46002.930657638892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46002.930657638892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46002.930657638892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46002.930657638892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46002.930657638892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46002.930657638892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46002.930657638892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46002.930657638892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46002.930657638892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46002.930657638892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46002.930657638892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46002.930657638892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46002.930657638892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46002.930657638892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46002.930657638892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46002.930657638892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46002.930657638892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46002.930657638892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46002.930657638892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46002.930657638892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46002.930657638892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46002.930657638892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46002.930657638892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46002.930657638892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46002.930657638892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46002.930657638892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46002.930657638892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46002.930657638892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46002.930657638892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46002.930657638892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46002.930657638892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46002.930657638892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46002.930657638892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46002.930657638892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46002.930657638892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46002.930657638892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46002.930657638892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46002.930657638892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46002.930657638892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46002.930657638892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46002.930657638892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46002.930657638892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46002.930657638892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46002.930657638892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46002.930657638892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46002.930657638892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46002.930657638892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46002.930657638892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46002.930657638892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46002.930657638892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46002.930657638892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46002.930657638892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46002.930657638892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46002.930657638892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46002.930657638892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46002.930657638892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46002.930657638892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46002.930657638892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46002.930657638892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46002.930657638892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46002.930657638892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46002.930657638892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46002.930657638892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46002.930657638892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46002.930657638892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46002.930657638892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46002.930657638892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46002.930657638892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46002.930657638892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46002.930657638892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46002.930657638892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46002.930657638892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46002.930657638892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46002.930657638892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46002.930657638892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46002.930657638892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46002.930657638892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46002.930657638892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46002.930657638892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46002.930657638892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46002.930657638892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46002.930657638892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46002.930657638892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46002.930657638892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46002.930657638892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46002.930657638892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46002.930657638892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46002.930657638892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46002.930657638892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46002.930657638892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46002.930657638892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46002.930657638892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46002.930657638892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46002.930657638892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46002.930657638892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46002.930657638892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46002.930657638892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46002.930657638892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46002.930657638892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46002.930657638892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46002.930657638892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46002.930657638892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46002.930657638892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46002.930657638892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46002.930657638892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46002.930657638892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46002.930657638892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46002.930657638892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46002.930657638892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46002.930657638892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46002.930657638892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46002.930657638892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46002.930657638892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46002.930657638892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46002.930657638892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46002.930657638892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46002.930657638892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46002.930657638892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46002.930657638892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46002.930657638892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46002.930657638892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46002.930657638892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46002.930657638892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46002.930657638892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46002.930657638892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46002.930657638892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46002.930657638892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46002.930657638892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46002.930657638892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46002.930657638892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46002.930657638892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46002.930657638892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46002.930657638892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46002.930657638892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46002.930657638892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46002.930657638892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46002.930657638892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46002.930657638892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46002.930657638892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46002.930657638892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46002.930657638892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46002.930657638892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46002.930657638892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46002.930657638892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46002.930657638892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46002.930657638892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46002.930657638892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46002.930657638892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46002.930657638892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46002.930657638892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46002.930657638892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46002.930657638892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46002.930657638892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46002.930657638892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46002.930657638892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46002.930657638892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46002.930657638892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46002.930657638892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46002.930657638892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46002.930657638892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46002.930657638892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46002.930657638892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46002.930657638892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46002.930657638892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46002.930657638892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46002.930657638892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46002.930657638892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46002.930657638892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46002.930657638892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46002.930657638892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46002.930657638892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46002.930657638892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46002.930657638892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46002.930657638892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46002.930657638892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46002.930657638892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46002.930657638892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46002.930657638892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46002.930657638892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46002.930657638892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46002.930657638892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46002.930657638892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46002.930657638892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46002.930657638892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46002.930657638892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46002.930657638892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46002.930657638892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46002.930657638892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46002.930657638892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46002.930657638892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46002.930657638892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46002.930657638892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46002.930657638892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46002.930657638892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46002.930657638892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46002.930657638892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46002.930657638892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46002.930657638892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46002.930657638892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46002.930657638892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46002.930657638892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46002.930657638892</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299.44994004629552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4.1365141203714302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39126</v>
      </c>
      <c r="E4" s="90" t="s">
        <v>39106</v>
      </c>
      <c r="F4" s="91">
        <v>46002.895138888889</v>
      </c>
      <c r="G4" s="92">
        <f t="shared" ref="G4:G11" ca="1" si="1">IFERROR(NOW()-F4,"")</f>
        <v>3.5518750002665911E-2</v>
      </c>
      <c r="H4" s="91">
        <v>46002.889305555553</v>
      </c>
      <c r="I4" s="106" t="str">
        <f>IFERROR(VLOOKUP(D4,DB!A:F,6,0),"")</f>
        <v>SCECO</v>
      </c>
      <c r="J4" s="106" t="str">
        <f>IFERROR(VLOOKUP(D4,DB!A:G,7,0),"")</f>
        <v>Good</v>
      </c>
      <c r="K4" s="93" t="s">
        <v>39127</v>
      </c>
      <c r="L4" s="87" t="str">
        <f>IFERROR(VLOOKUP(D4,DB!A:I,9,0),"")</f>
        <v>Latis</v>
      </c>
    </row>
    <row r="5" spans="1:16" ht="15" customHeight="1">
      <c r="A5" s="106"/>
      <c r="B5" s="106" t="str">
        <f>IFERROR(VLOOKUP(D5,DB!A:K,11,0),"")</f>
        <v/>
      </c>
      <c r="C5" s="89"/>
      <c r="D5" s="87"/>
      <c r="E5" s="90"/>
      <c r="F5" s="91"/>
      <c r="G5" s="92">
        <f t="shared" ca="1" si="1"/>
        <v>46002.930657638892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46002.930657638892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46002.930657638892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46002.930657638892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46002.930657638892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46002.930657638892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46002.930657638892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46002.930657638892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46002.930657638892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46002.930657638892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46002.930657638892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46002.930657638892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46002.930657638892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46002.930657638892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46002.930657638892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46002.930657638892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46002.930657638892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46002.930657638892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46002.930657638892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46002.930657638892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46002.930657638892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46002.930657638892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46002.930657638892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46002.930657638892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46002.930657638892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46002.930657638892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46002.930657638892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46002.930657638892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46002.930657638892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46002.930657638892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46002.930657638892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46002.930657638892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46002.930657638892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46002.930657638892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46002.930657638892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46002.930657638892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46002.930657638892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46002.930657638892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46002.930657638892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46002.930657638892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46002.930657638892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46002.930657638892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46002.930657638892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46002.930657638892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46002.930657638892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46002.930657638892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46002.930657638892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46002.930657638892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46002.930657638892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46002.930657638892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46002.930657638892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46002.930657638892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46002.930657638892</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abSelected="1" workbookViewId="0">
      <selection activeCell="A9" sqref="A9:XFD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111.09859745370341</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76.74178032407508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54.269546527779312</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21.557359027778148</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5.8231692129629664</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0.81114375000470318</v>
      </c>
      <c r="H7" s="38">
        <v>46002.086875000001</v>
      </c>
      <c r="I7" s="37" t="str">
        <f>IFERROR(VLOOKUP(D7,[1]DB!A:F,6,0),"")</f>
        <v>SCECO</v>
      </c>
      <c r="J7" s="37" t="str">
        <f>IFERROR(VLOOKUP(D7,[1]DB!A:G,7,0),"")</f>
        <v>Good</v>
      </c>
      <c r="K7" s="99" t="s">
        <v>39140</v>
      </c>
      <c r="L7" s="37" t="str">
        <f>IFERROR(VLOOKUP(D7,[1]DB!A:I,9,0),"")</f>
        <v>Latis</v>
      </c>
      <c r="M7" s="37"/>
    </row>
    <row r="8" spans="1:13">
      <c r="A8" s="151" t="s">
        <v>39141</v>
      </c>
      <c r="B8" s="151" t="str">
        <f>IFERROR(VLOOKUP(D8,[1]DB!A:K,11,0),"")</f>
        <v>R5</v>
      </c>
      <c r="C8" s="151">
        <v>1</v>
      </c>
      <c r="D8" s="37" t="s">
        <v>35993</v>
      </c>
      <c r="E8" s="151" t="s">
        <v>39106</v>
      </c>
      <c r="F8" s="152">
        <v>46002.743275462963</v>
      </c>
      <c r="G8" s="153">
        <f t="shared" ref="G8" ca="1" si="3">IFERROR(NOW()-F8,"")</f>
        <v>0.18738217592908768</v>
      </c>
      <c r="H8" s="152">
        <v>46002.737743055557</v>
      </c>
      <c r="I8" s="151" t="str">
        <f>IFERROR(VLOOKUP(D8,[1]DB!A:F,6,0),"")</f>
        <v>Generator-SG</v>
      </c>
      <c r="J8" s="151" t="str">
        <f>IFERROR(VLOOKUP(D8,[1]DB!A:G,7,0),"")</f>
        <v>Vandalized</v>
      </c>
      <c r="K8" s="151" t="s">
        <v>39142</v>
      </c>
      <c r="L8" s="151" t="str">
        <f>IFERROR(VLOOKUP(D8,[1]DB!A:I,9,0),"")</f>
        <v>Latis</v>
      </c>
      <c r="M8" s="151"/>
    </row>
    <row r="9" spans="1:13">
      <c r="A9" s="151" t="s">
        <v>39143</v>
      </c>
      <c r="B9" s="151" t="str">
        <f>IFERROR(VLOOKUP(D9,[1]DB!A:K,11,0),"")</f>
        <v>R5</v>
      </c>
      <c r="C9" s="151">
        <v>1</v>
      </c>
      <c r="D9" s="37" t="s">
        <v>15275</v>
      </c>
      <c r="E9" s="151" t="s">
        <v>39106</v>
      </c>
      <c r="F9" s="152">
        <v>46002.929351851853</v>
      </c>
      <c r="G9" s="153">
        <f t="shared" ref="G9:G66" ca="1" si="4">IFERROR(NOW()-F9,"")</f>
        <v>1.3057870382908732E-3</v>
      </c>
      <c r="H9" s="152">
        <v>46002.862685185188</v>
      </c>
      <c r="I9" s="151" t="str">
        <f>IFERROR(VLOOKUP(D9,[1]DB!A:F,6,0),"")</f>
        <v>SCECO</v>
      </c>
      <c r="J9" s="151" t="str">
        <f>IFERROR(VLOOKUP(D9,[1]DB!A:G,7,0),"")</f>
        <v>Dead</v>
      </c>
      <c r="K9" s="151" t="s">
        <v>39144</v>
      </c>
      <c r="L9" s="151" t="str">
        <f>IFERROR(VLOOKUP(D9,[1]DB!A:I,9,0),"")</f>
        <v>Latis</v>
      </c>
      <c r="M9" s="151"/>
    </row>
    <row r="10" spans="1:13">
      <c r="A10" s="151"/>
      <c r="B10" s="151" t="str">
        <f>IFERROR(VLOOKUP(D10,[1]DB!A:K,11,0),"")</f>
        <v/>
      </c>
      <c r="C10" s="151"/>
      <c r="D10" s="151"/>
      <c r="E10" s="151"/>
      <c r="F10" s="152"/>
      <c r="G10" s="153">
        <f t="shared" ca="1" si="4"/>
        <v>46002.930657638892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4"/>
        <v>46002.930657638892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4"/>
        <v>46002.930657638892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4"/>
        <v>46002.930657638892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4"/>
        <v>46002.930657638892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4"/>
        <v>46002.930657638892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4"/>
        <v>46002.930657638892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4"/>
        <v>46002.930657638892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4"/>
        <v>46002.930657638892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4"/>
        <v>46002.930657638892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4"/>
        <v>46002.930657638892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4"/>
        <v>46002.930657638892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4"/>
        <v>46002.930657638892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4"/>
        <v>46002.930657638892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4"/>
        <v>46002.930657638892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4"/>
        <v>46002.930657638892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4"/>
        <v>46002.930657638892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4"/>
        <v>46002.930657638892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4"/>
        <v>46002.930657638892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4"/>
        <v>46002.930657638892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4"/>
        <v>46002.930657638892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4"/>
        <v>46002.930657638892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4"/>
        <v>46002.930657638892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4"/>
        <v>46002.930657638892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4"/>
        <v>46002.930657638892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4"/>
        <v>46002.930657638892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4"/>
        <v>46002.930657638892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4"/>
        <v>46002.930657638892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4"/>
        <v>46002.930657638892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4"/>
        <v>46002.930657638892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4"/>
        <v>46002.930657638892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4"/>
        <v>46002.930657638892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4"/>
        <v>46002.930657638892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4"/>
        <v>46002.930657638892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4"/>
        <v>46002.930657638892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4"/>
        <v>46002.930657638892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4"/>
        <v>46002.930657638892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4"/>
        <v>46002.930657638892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4"/>
        <v>46002.930657638892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46002.930657638892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46002.930657638892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46002.930657638892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46002.930657638892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46002.930657638892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46002.930657638892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46002.930657638892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46002.930657638892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46002.930657638892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46002.930657638892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46002.930657638892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46002.930657638892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46002.930657638892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46002.930657638892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46002.930657638892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46002.930657638892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46002.930657638892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46002.930657638892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5">IFERROR(NOW()-F67,"")</f>
        <v>46002.930657638892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5"/>
        <v>46002.930657638892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5"/>
        <v>46002.930657638892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5"/>
        <v>46002.930657638892</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46002.930657638892</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46002.930657638892</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46002.930657638892</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35826</v>
      </c>
      <c r="E2" s="136" t="s">
        <v>39106</v>
      </c>
      <c r="F2" s="116">
        <v>46002.576053240744</v>
      </c>
      <c r="G2" s="72">
        <f t="shared" ref="G2:G49" ca="1" si="0">IFERROR(NOW()-F2,"-")</f>
        <v>0.3546043981477851</v>
      </c>
      <c r="H2" s="116">
        <v>46002.916817129626</v>
      </c>
      <c r="I2" s="114" t="str">
        <f>IFERROR(VLOOKUP(D2,DB!A:F,6,0),"")</f>
        <v>SCECO</v>
      </c>
      <c r="J2" s="114" t="str">
        <f>IFERROR(VLOOKUP(D2,DB!A:G,7,0),"")</f>
        <v>Dead</v>
      </c>
      <c r="K2" s="117" t="s">
        <v>39146</v>
      </c>
      <c r="L2" s="131" t="str">
        <f>IFERROR(VLOOKUP(D2,DB!A:I,9,0),"")</f>
        <v>Latis</v>
      </c>
    </row>
    <row r="3" spans="1:16382" ht="31.5" customHeight="1">
      <c r="A3" s="113"/>
      <c r="B3" s="114" t="str">
        <f>IFERROR(VLOOKUP(D3,DB!A:K,11,0),"")</f>
        <v/>
      </c>
      <c r="C3" s="115"/>
      <c r="D3" s="114"/>
      <c r="E3" s="136"/>
      <c r="F3" s="116"/>
      <c r="G3" s="72">
        <f t="shared" ca="1" si="0"/>
        <v>46002.930657638892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46002.930657638892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46002.930657638892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46002.930657638892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46002.930657638892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46002.930657638892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46002.930657638892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46002.930657638892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46002.930657638892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46002.930657638892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46002.930657638892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46002.930657638892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46002.930657638892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46002.930657638892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46002.930657638892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46002.930657638892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46002.930657638892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46002.930657638892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46002.930657638892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46002.930657638892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46002.930657638892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46002.930657638892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46002.930657638892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46002.930657638892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46002.930657638892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46002.930657638892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46002.930657638892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46002.930657638892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46002.930657638892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46002.930657638892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46002.930657638892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46002.930657638892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46002.930657638892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46002.930657638892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46002.930657638892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46002.930657638892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46002.930657638892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46002.930657638892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46002.930657638892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46002.930657638892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46002.930657638892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46002.930657638892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46002.930657638892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46002.930657638892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46002.930657638892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46002.930657638892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46002.930657638892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46002.930657638892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46002.930657638892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46002.930657638892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46002.930657638892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46002.930657638892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46002.930657638892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46002.930657638892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46002.930657638892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46002.930657638892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46002.930657638892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46002.930657638892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46002.930657638892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46002.930657638892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46002.930657638892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46002.930657638892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46002.930657638892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46002.930657638892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46002.930657638892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46002.930657638892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46002.930657638892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46002.930657638892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46002.930657638892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46002.930657638892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46002.930657638892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46002.930657638892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46002.930657638892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46002.930657638892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46002.930657638892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46002.930657638892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46002.930657638892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46002.930657638892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46002.930657638892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46002.930657638892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46002.930657638892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46002.930657638892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46002.930657638892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46002.930657638892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46002.930657638892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46002.930657638892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46002.930657638892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46002.930657638892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46002.930657638892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46002.930657638892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46002.930657638892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46002.930657638892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46002.930657638892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46002.930657638892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46002.930657638892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46002.930657638892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46002.930657638892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46002.930657638892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46002.930657638892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46002.930657638892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46002.930657638892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46002.930657638892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46002.930657638892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46002.930657638892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46002.930657638892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46002.930657638892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46002.930657638892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46002.930657638892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46002.930657638892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46002.930657638892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46002.930657638892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46002.930657638892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46002.930657638892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46002.930657638892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46002.930657638892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46002.930657638892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46002.930657638892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46002.930657638892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46002.930657638892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46002.930657638892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46002.930657638892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46002.930657638892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46002.930657638892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46002.930657638892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46002.930657638892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46002.930657638892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46002.930657638892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46002.930657638892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46002.930657638892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46002.930657638892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46002.930657638892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46002.930657638892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46002.930657638892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46002.930657638892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46002.930657638892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46002.930657638892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46002.930657638892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46002.930657638892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46002.930657638892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46002.930657638892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46002.930657638892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46002.930657638892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46002.930657638892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46002.930657638892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46002.930657638892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46002.930657638892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46002.930657638892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46002.930657638892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46002.930657638892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46002.930657638892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46002.930657638892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46002.930657638892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46002.930657638892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46002.930657638892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46002.930657638892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46002.930657638892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46002.930657638892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46002.930657638892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46002.930657638892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46002.930657638892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46002.930657638892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46002.930657638892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46002.930657638892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46002.930657638892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46002.930657638892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46002.930657638892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46002.930657638892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46002.930657638892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46002.930657638892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46002.930657638892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46002.930657638892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46002.930657638892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46002.930657638892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46002.930657638892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46002.930657638892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46002.930657638892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46002.930657638892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46002.930657638892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46002.930657638892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46002.930657638892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46002.930657638892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46002.930657638892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46002.930657638892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46002.930657638892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46002.930657638892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46002.930657638892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46002.930657638892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46002.930657638892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46002.930657638892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46002.930657638892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46002.930657638892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46002.930657638892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46002.930657638892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46002.930657638892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46002.930657638892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46002.930657638892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46002.930657638892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46002.930657638892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46002.930657638892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46002.930657638892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46002.930657638892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46002.930657638892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46002.930657638892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46002.930657638892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46002.930657638892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46002.930657638892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46002.930657638892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46002.930657638892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46002.930657638892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46002.930657638892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46002.930657638892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46002.930657638892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46002.930657638892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46002.930657638892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46002.930657638892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46002.930657638892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46002.930657638892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46002.930657638892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46002.930657638892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46002.930657638892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46002.930657638892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46002.930657638892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46002.930657638892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46002.930657638892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46002.930657638892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46002.930657638892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46002.930657638892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46002.930657638892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46002.930657638892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46002.930657638892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46002.930657638892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46002.930657638892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46002.930657638892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46002.930657638892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46002.930657638892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46002.930657638892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46002.930657638892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46002.930657638892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46002.930657638892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46002.930657638892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46002.930657638892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46002.930657638892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46002.930657638892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46002.930657638892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46002.930657638892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46002.930657638892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46002.930657638892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46002.930657638892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46002.930657638892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46002.930657638892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46002.930657638892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46002.930657638892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46002.930657638892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46002.930657638892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46002.930657638892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46002.930657638892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46002.930657638892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46002.930657638892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46002.930657638892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46002.930657638892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46002.930657638892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46002.930657638892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46002.930657638892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46002.930657638892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46002.930657638892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46002.930657638892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46002.930657638892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46002.930657638892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46002.930657638892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46002.930657638892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46002.930657638892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46002.930657638892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46002.930657638892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46002.930657638892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46002.930657638892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46002.930657638892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46002.930657638892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46002.930657638892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46002.930657638892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46002.930657638892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46002.930657638892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46002.930657638892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46002.930657638892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46002.930657638892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46002.930657638892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46002.930657638892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46002.930657638892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46002.930657638892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46002.930657638892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46002.930657638892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46002.930657638892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46002.930657638892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46002.930657638892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46002.930657638892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46002.930657638892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46002.930657638892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46002.930657638892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46002.930657638892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46002.930657638892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46002.930657638892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46002.930657638892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46002.930657638892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46002.930657638892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46002.930657638892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46002.930657638892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46002.930657638892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46002.930657638892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46002.930657638892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46002.930657638892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46002.930657638892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46002.930657638892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46002.930657638892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46002.930657638892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46002.930657638892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46002.930657638892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46002.930657638892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46002.930657638892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46002.930657638892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46002.930657638892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46002.930657638892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46002.930657638892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46002.930657638892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46002.930657638892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46002.930657638892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46002.930657638892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46002.930657638892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46002.930657638892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46002.930657638892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46002.930657638892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46002.930657638892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46002.930657638892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46002.930657638892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46002.930657638892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46002.930657638892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46002.930657638892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46002.930657638892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46002.930657638892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46002.930657638892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46002.930657638892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46002.930657638892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46002.930657638892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46002.930657638892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46002.930657638892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46002.930657638892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46002.930657638892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46002.930657638892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46002.930657638892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46002.930657638892</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46002.930657638892</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2025-12-11T19:21:44Z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