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83" documentId="13_ncr:1_{F6CB121F-512D-4AA6-A0C1-0FB36C537598}" xr6:coauthVersionLast="47" xr6:coauthVersionMax="47" xr10:uidLastSave="{7814C563-41EB-41DE-BD1D-1CEF68ABCEF4}"/>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<sst xmlns="http://schemas.openxmlformats.org/spreadsheetml/2006/main" count="180270" uniqueCount="39120">
  <si>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</si>
  <si>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</si>
  <si>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</si>
  <si>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</si>
  <si>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</si>
  <si>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</si>
  <si>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</si>
  <si>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</si>
  <si>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</si>
  <si>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</si>
  <si>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</si>
  <si>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</si>
  <si>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</si>
  <si>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</si>
  <si>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</si>
  <si>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</si>
  <si>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</si>
  <si>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</si>
  <si>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</si>
  <si>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</si>
  <si>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</si>
  <si>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</si>
  <si>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</si>
  <si>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</si>
  <si>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</si>
  <si>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</si>
  <si>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</si>
  <si>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</si>
  <si>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</si>
  <si>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</si>
  <si>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</si>
  <si>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</si>
  <si>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</si>
  <si>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</si>
  <si>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</si>
  <si>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</si>
  <si>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</si>
  <si>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</si>
  <si>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</si>
  <si>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</si>
  <si>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</si>
  <si>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</si>
  <si>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</si>
  <si>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</si>
  <si>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</si>
  <si>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</si>
  <si>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</si>
  <si>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</si>
  <si>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</si>
  <si>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</si>
  <si>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</si>
  <si>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</si>
  <si>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</si>
  <si>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</si>
  <si>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</si>
  <si>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</si>
  <si>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</si>
  <si>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</si>
  <si>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</si>
  <si>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</si>
  <si>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</si>
  <si>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</si>
  <si>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</si>
  <si>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</si>
  <si>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</si>
  <si>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</si>
  <si>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</si>
  <si>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</si>
  <si>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</si>
  <si>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</si>
  <si>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</si>
  <si>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</si>
  <si>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</si>
  <si>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</si>
  <si>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</si>
  <si>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</si>
  <si>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</si>
  <si>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</si>
  <si>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</si>
  <si>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</si>
  <si>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</si>
  <si>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</si>
  <si>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</si>
  <si>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</si>
  <si>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</si>
  <si>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</si>
  <si>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</si>
  <si>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</si>
  <si>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</si>
  <si>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</si>
  <si>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</si>
  <si>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</si>
  <si>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</si>
  <si>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</si>
  <si>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</si>
  <si>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</si>
  <si>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</si>
  <si>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</si>
  <si>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</si>
  <si>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</si>
  <si>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</si>
  <si>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</si>
  <si>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</si>
  <si>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</si>
  <si>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</si>
  <si>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</si>
  <si>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</si>
  <si>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</si>
  <si>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</si>
  <si>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</si>
  <si>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</si>
  <si>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</si>
  <si>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</si>
  <si>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</si>
  <si>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</si>
  <si>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</si>
  <si>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</si>
  <si>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</si>
  <si>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</si>
  <si>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</si>
  <si>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</si>
  <si>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</si>
  <si>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</si>
  <si>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</si>
  <si>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</si>
  <si>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</si>
  <si>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</si>
  <si>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</si>
  <si>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</si>
  <si>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</si>
  <si>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</si>
  <si>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</si>
  <si>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</si>
  <si>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</si>
  <si>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</si>
  <si>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</si>
  <si>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</si>
  <si>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</si>
  <si>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</si>
  <si>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</si>
  <si>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</si>
  <si>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</si>
  <si>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</si>
  <si>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</si>
  <si>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</si>
  <si>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</si>
  <si>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</si>
  <si>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</si>
  <si>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</si>
  <si>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</si>
  <si>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</si>
  <si>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</si>
  <si>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</si>
  <si>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</si>
  <si>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</si>
  <si>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</si>
  <si>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</si>
  <si>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</si>
  <si>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</si>
  <si>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</si>
  <si>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</si>
  <si>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</si>
  <si>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</si>
  <si>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</si>
  <si>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</si>
  <si>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</si>
  <si>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</si>
  <si>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</si>
  <si>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</si>
  <si>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</si>
  <si>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</si>
  <si>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</si>
  <si>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</si>
  <si>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</si>
  <si>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</si>
  <si>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</si>
  <si>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</si>
  <si>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</si>
  <si>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</si>
  <si>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</si>
  <si>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</si>
  <si>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</si>
  <si>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</si>
  <si>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</si>
  <si>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</si>
  <si>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</si>
  <si>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</si>
  <si>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</si>
  <si>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</si>
  <si>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</si>
  <si>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</si>
  <si>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</si>
  <si>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</si>
  <si>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</si>
  <si>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</si>
  <si>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</si>
  <si>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</si>
  <si>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</si>
  <si>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</si>
  <si>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</si>
  <si>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</si>
  <si>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</si>
  <si>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</si>
  <si>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</si>
  <si>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</si>
  <si>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</si>
  <si>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</si>
  <si>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</si>
  <si>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</si>
  <si>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</si>
  <si>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</si>
  <si>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</si>
  <si>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</si>
  <si>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</si>
  <si>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</si>
  <si>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</si>
  <si>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</si>
  <si>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</si>
  <si>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</si>
  <si>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</si>
  <si>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</si>
  <si>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</si>
  <si>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</si>
  <si>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</si>
  <si>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</si>
  <si>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</si>
  <si>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</si>
  <si>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</si>
  <si>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</si>
  <si>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</si>
  <si>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</si>
  <si>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</si>
  <si>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</si>
  <si>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</si>
  <si>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</si>
  <si>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</si>
  <si>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</si>
  <si>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</si>
  <si>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</si>
  <si>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</si>
  <si>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</si>
  <si>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</si>
  <si>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</si>
  <si>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</si>
  <si>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</si>
  <si>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</si>
  <si>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</si>
  <si>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</si>
  <si>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</si>
  <si>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</si>
  <si>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</si>
  <si>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</si>
  <si>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</si>
  <si>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</si>
  <si>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</si>
  <si>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</si>
  <si>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</si>
  <si>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</si>
  <si>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</si>
  <si>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</si>
  <si>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</si>
  <si>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</si>
  <si>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</si>
  <si>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</si>
  <si>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</si>
  <si>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</si>
  <si>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</si>
  <si>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</si>
  <si>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</si>
  <si>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</si>
  <si>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</si>
  <si>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</si>
  <si>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</si>
  <si>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</si>
  <si>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</si>
  <si>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</si>
  <si>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</si>
  <si>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</si>
  <si>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</si>
  <si>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</si>
  <si>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</si>
  <si>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</si>
  <si>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</si>
  <si>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</si>
  <si>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</si>
  <si>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</si>
  <si>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</si>
  <si>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</si>
  <si>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</si>
  <si>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</si>
  <si>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</si>
  <si>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</si>
  <si>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</si>
  <si>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</si>
  <si>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</si>
  <si>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</si>
  <si>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</si>
  <si>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</si>
  <si>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</si>
  <si>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</si>
  <si>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</si>
  <si>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</si>
  <si>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</si>
  <si>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</si>
  <si>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</si>
  <si>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</si>
  <si>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</si>
  <si>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</si>
  <si>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</si>
  <si>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</si>
  <si>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</si>
  <si>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</si>
  <si>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</si>
  <si>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</si>
  <si>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</si>
  <si>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</si>
  <si>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</si>
  <si>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</si>
  <si>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</si>
  <si>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</si>
  <si>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</si>
  <si>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</si>
  <si>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</si>
  <si>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</si>
  <si>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</si>
  <si>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</si>
  <si>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</si>
  <si>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</si>
  <si>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</si>
  <si>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</si>
  <si>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</si>
  <si>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</si>
  <si>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</si>
  <si>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</si>
  <si>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</si>
  <si>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</si>
  <si>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</si>
  <si>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</si>
  <si>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</si>
  <si>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</si>
  <si>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</si>
  <si>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</si>
  <si>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</si>
  <si>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</si>
  <si>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</si>
  <si>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</si>
  <si>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</si>
  <si>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</si>
  <si>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</si>
  <si>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</si>
  <si>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</si>
  <si>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</si>
  <si>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</si>
  <si>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</si>
  <si>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</si>
  <si>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</si>
  <si>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</si>
  <si>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</si>
  <si>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</si>
  <si>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</si>
  <si>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</si>
  <si>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</si>
  <si>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</si>
  <si>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</si>
  <si>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</si>
  <si>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</si>
  <si>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</si>
  <si>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</si>
  <si>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</si>
  <si>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</si>
  <si>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</si>
  <si>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</si>
  <si>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</si>
  <si>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</si>
  <si>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</si>
  <si>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</si>
  <si>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</si>
  <si>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</si>
  <si>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</si>
  <si>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</si>
  <si>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</si>
  <si>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</si>
  <si>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</si>
  <si>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</si>
  <si>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</si>
  <si>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</si>
  <si>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</si>
  <si>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</si>
  <si>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</si>
  <si>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</si>
  <si>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</si>
  <si>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</si>
  <si>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</si>
  <si>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</si>
  <si>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</si>
  <si>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</si>
  <si>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</si>
  <si>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</si>
  <si>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</si>
  <si>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</si>
  <si>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</si>
  <si>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</si>
  <si>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</si>
  <si>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</si>
  <si>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</si>
  <si>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</si>
  <si>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</si>
  <si>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</si>
  <si>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</si>
  <si>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</si>
  <si>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</si>
  <si>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</si>
  <si>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</si>
  <si>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</si>
  <si>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</si>
  <si>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</si>
  <si>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</si>
  <si>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</si>
  <si>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</si>
  <si>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</si>
  <si>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</si>
  <si>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</si>
  <si>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</si>
  <si>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</si>
  <si>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</si>
  <si>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</si>
  <si>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</si>
  <si>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</si>
  <si>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</si>
  <si>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</si>
  <si>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</si>
  <si>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</si>
  <si>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</si>
  <si>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</si>
  <si>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</si>
  <si>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</si>
  <si>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</si>
  <si>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</si>
  <si>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</si>
  <si>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</si>
  <si>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</si>
  <si>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</si>
  <si>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</si>
  <si>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</si>
  <si>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</si>
  <si>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</si>
  <si>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</si>
  <si>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</si>
  <si>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</si>
  <si>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</si>
  <si>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</si>
  <si>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</si>
  <si>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</si>
  <si>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</si>
  <si>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</si>
  <si>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</si>
  <si>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</si>
  <si>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</si>
  <si>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</si>
  <si>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</si>
  <si>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</si>
  <si>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</si>
  <si>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</si>
  <si>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</si>
  <si>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</si>
  <si>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</si>
  <si>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</si>
  <si>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</si>
  <si>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</si>
  <si>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</si>
  <si>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</si>
  <si>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</si>
  <si>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</si>
  <si>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</si>
  <si>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</si>
  <si>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</si>
  <si>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</si>
  <si>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</si>
  <si>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</si>
  <si>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</si>
  <si>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</si>
  <si>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</si>
  <si>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</si>
  <si>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</si>
  <si>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</si>
  <si>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</si>
  <si>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</si>
  <si>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</si>
  <si>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</si>
  <si>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</si>
  <si>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</si>
  <si>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</si>
  <si>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</si>
  <si>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</si>
  <si>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</si>
  <si>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</si>
  <si>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</si>
  <si>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</si>
  <si>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</si>
  <si>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</si>
  <si>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</si>
  <si>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</si>
  <si>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</si>
  <si>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</si>
  <si>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</si>
  <si>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</si>
  <si>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</si>
  <si>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</si>
  <si>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</si>
  <si>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</si>
  <si>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</si>
  <si>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</si>
  <si>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</si>
  <si>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</si>
  <si>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</si>
  <si>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</si>
  <si>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</si>
  <si>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</si>
  <si>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</si>
  <si>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</si>
  <si>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</si>
  <si>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</si>
  <si>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</si>
  <si>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</si>
  <si>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</si>
  <si>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</si>
  <si>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</si>
  <si>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</si>
  <si>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</si>
  <si>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</si>
  <si>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</si>
  <si>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</si>
  <si>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</si>
  <si>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</si>
  <si>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</si>
  <si>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</si>
  <si>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</si>
  <si>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</si>
  <si>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</si>
  <si>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</si>
  <si>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</si>
  <si>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</si>
  <si>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</si>
  <si>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</si>
  <si>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</si>
  <si>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</si>
  <si>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</si>
  <si>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</si>
  <si>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</si>
  <si>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</si>
  <si>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</si>
  <si>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</si>
  <si>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</si>
  <si>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</si>
  <si>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</si>
  <si>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</si>
  <si>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</si>
  <si>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</si>
  <si>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</si>
  <si>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</si>
  <si>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</si>
  <si>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</si>
  <si>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</si>
  <si>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</si>
  <si>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</si>
  <si>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</si>
  <si>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</si>
  <si>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</si>
  <si>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</si>
  <si>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</si>
  <si>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</si>
  <si>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</si>
  <si>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</si>
  <si>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</si>
  <si>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</si>
  <si>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</si>
  <si>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</si>
  <si>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</si>
  <si>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</si>
  <si>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</si>
  <si>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</si>
  <si>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</si>
  <si>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</si>
  <si>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</si>
  <si>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</si>
  <si>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</si>
  <si>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</si>
  <si>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</si>
  <si>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</si>
  <si>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</si>
  <si>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</si>
  <si>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</si>
  <si>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</si>
  <si>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</si>
  <si>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</si>
  <si>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</si>
  <si>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</si>
  <si>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</si>
  <si>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</si>
  <si>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</si>
  <si>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</si>
  <si>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</si>
  <si>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</si>
  <si>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</si>
  <si>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</si>
  <si>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</si>
  <si>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</si>
  <si>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</si>
  <si>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</si>
  <si>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</si>
  <si>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</si>
  <si>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</si>
  <si>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</si>
  <si>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</si>
  <si>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</si>
  <si>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</si>
  <si>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</si>
  <si>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</si>
  <si>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</si>
  <si>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</si>
  <si>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</si>
  <si>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</si>
  <si>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</si>
  <si>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</si>
  <si>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</si>
  <si>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</si>
  <si>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</si>
  <si>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</si>
  <si>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</si>
  <si>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</si>
  <si>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</si>
  <si>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</si>
  <si>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</si>
  <si>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</si>
  <si>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</si>
  <si>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</si>
  <si>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</si>
  <si>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</si>
  <si>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</si>
  <si>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</si>
  <si>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</si>
  <si>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</si>
  <si>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</si>
  <si>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</si>
  <si>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</si>
  <si>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</si>
  <si>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</si>
  <si>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</si>
  <si>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</si>
  <si>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</si>
  <si>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</si>
  <si>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</si>
  <si>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</si>
  <si>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</si>
  <si>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</si>
  <si>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</si>
  <si>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</si>
  <si>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</si>
  <si>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</si>
  <si>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</si>
  <si>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</si>
  <si>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</si>
  <si>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</si>
  <si>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</si>
  <si>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</si>
  <si>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</si>
  <si>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</si>
  <si>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</si>
  <si>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</si>
  <si>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</si>
  <si>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</si>
  <si>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</si>
  <si>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</si>
  <si>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</si>
  <si>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</si>
  <si>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</si>
  <si>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</si>
  <si>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</si>
  <si>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</si>
  <si>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</si>
  <si>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</si>
  <si>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</si>
  <si>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</si>
  <si>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</si>
  <si>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</si>
  <si>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</si>
  <si>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</si>
  <si>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</si>
  <si>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</si>
  <si>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</si>
  <si>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</si>
  <si>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</si>
  <si>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</si>
  <si>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</si>
  <si>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</si>
  <si>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</si>
  <si>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</si>
  <si>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</si>
  <si>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</si>
  <si>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</si>
  <si>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</si>
  <si>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</si>
  <si>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</si>
  <si>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</si>
  <si>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</si>
  <si>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</si>
  <si>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</si>
  <si>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</si>
  <si>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</si>
  <si>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</si>
  <si>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</si>
  <si>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</si>
  <si>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</si>
  <si>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</si>
  <si>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</si>
  <si>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</si>
  <si>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</si>
  <si>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</si>
  <si>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</si>
  <si>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</si>
  <si>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</si>
  <si>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</si>
  <si>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</si>
  <si>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</si>
  <si>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</si>
  <si>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</si>
  <si>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</si>
  <si>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</si>
  <si>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</si>
  <si>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</si>
  <si>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</si>
  <si>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</si>
  <si>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</si>
  <si>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</si>
  <si>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</si>
  <si>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</si>
  <si>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</si>
  <si>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</si>
  <si>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</si>
  <si>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</si>
  <si>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</si>
  <si>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</si>
  <si>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</si>
  <si>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</si>
  <si>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</si>
  <si>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</si>
  <si>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</si>
  <si>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</si>
  <si>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</si>
  <si>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</si>
  <si>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</si>
  <si>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</si>
  <si>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</si>
  <si>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</si>
  <si>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</si>
  <si>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</si>
  <si>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</si>
  <si>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</si>
  <si>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</si>
  <si>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</si>
  <si>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</si>
  <si>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</si>
  <si>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</si>
  <si>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</si>
  <si>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</si>
  <si>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</si>
  <si>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</si>
  <si>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</si>
  <si>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</si>
  <si>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</si>
  <si>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</si>
  <si>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</si>
  <si>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</si>
  <si>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</si>
  <si>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</si>
  <si>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</si>
  <si>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</si>
  <si>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</si>
  <si>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</si>
  <si>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</si>
  <si>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</si>
  <si>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</si>
  <si>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</si>
  <si>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</si>
  <si>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</si>
  <si>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</si>
  <si>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</si>
  <si>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</si>
  <si>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</si>
  <si>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</si>
  <si>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</si>
  <si>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</si>
  <si>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</si>
  <si>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</si>
  <si>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</si>
  <si>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</si>
  <si>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</si>
  <si>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</si>
  <si>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</si>
  <si>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</si>
  <si>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</si>
  <si>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</si>
  <si>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</si>
  <si>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</si>
  <si>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</si>
  <si>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</si>
  <si>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</si>
  <si>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</si>
  <si>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</si>
  <si>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</si>
  <si>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</si>
  <si>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</si>
  <si>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</si>
  <si>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</si>
  <si>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</si>
  <si>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</si>
  <si>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</si>
  <si>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</si>
  <si>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</si>
  <si>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</si>
  <si>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</si>
  <si>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</si>
  <si>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</si>
  <si>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</si>
  <si>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</si>
  <si>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</si>
  <si>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</si>
  <si>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</si>
  <si>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</si>
  <si>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</si>
  <si>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</si>
  <si>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</si>
  <si>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</si>
  <si>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</si>
  <si>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</si>
  <si>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</si>
  <si>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</si>
  <si>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</si>
  <si>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</si>
  <si>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</si>
  <si>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</si>
  <si>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</si>
  <si>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</si>
  <si>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</si>
  <si>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</si>
  <si>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</si>
  <si>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</si>
  <si>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</si>
  <si>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</si>
  <si>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</si>
  <si>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</si>
  <si>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</si>
  <si>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</si>
  <si>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</si>
  <si>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</si>
  <si>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</si>
  <si>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</si>
  <si>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</si>
  <si>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</si>
  <si>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</si>
  <si>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</si>
  <si>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</si>
  <si>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</si>
  <si>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</si>
  <si>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</si>
  <si>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</si>
  <si>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</si>
  <si>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</si>
  <si>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</si>
  <si>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</si>
  <si>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</si>
  <si>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</si>
  <si>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</si>
  <si>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</si>
  <si>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</si>
  <si>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</si>
  <si>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</si>
  <si>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</si>
  <si>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</si>
  <si>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</si>
  <si>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</si>
  <si>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</si>
  <si>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</si>
  <si>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</si>
  <si>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</si>
  <si>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</si>
  <si>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</si>
  <si>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</si>
  <si>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</si>
  <si>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</si>
  <si>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</si>
  <si>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</si>
  <si>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</si>
  <si>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</si>
  <si>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</si>
  <si>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</si>
  <si>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</si>
  <si>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</si>
  <si>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</si>
  <si>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</si>
  <si>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</si>
  <si>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</si>
  <si>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</si>
  <si>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</si>
  <si>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</si>
  <si>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</si>
  <si>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</si>
  <si>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</si>
  <si>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</si>
  <si>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</si>
  <si>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</si>
  <si>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</si>
  <si>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</si>
  <si>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</si>
  <si>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</si>
  <si>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</si>
  <si>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</si>
  <si>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</si>
  <si>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</si>
  <si>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</si>
  <si>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</si>
  <si>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</si>
  <si>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</si>
  <si>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</si>
  <si>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</si>
  <si>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</si>
  <si>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</si>
  <si>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</si>
  <si>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</si>
  <si>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</si>
  <si>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</si>
  <si>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</si>
  <si>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</si>
  <si>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</si>
  <si>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</si>
  <si>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</si>
  <si>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</si>
  <si>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</si>
  <si>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</si>
  <si>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</si>
  <si>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</si>
  <si>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</si>
  <si>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</si>
  <si>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</si>
  <si>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</si>
  <si>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</si>
  <si>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</si>
  <si>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</si>
  <si>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</si>
  <si>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</si>
  <si>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</si>
  <si>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</si>
  <si>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</si>
  <si>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</si>
  <si>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</si>
  <si>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</si>
  <si>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</si>
  <si>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</si>
  <si>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</si>
  <si>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</si>
  <si>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</si>
  <si>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</si>
  <si>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</si>
  <si>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</si>
  <si>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</si>
  <si>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</si>
  <si>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</si>
  <si>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</si>
  <si>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</si>
  <si>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</si>
  <si>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</si>
  <si>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</si>
  <si>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</si>
  <si>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</si>
  <si>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</si>
  <si>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</si>
  <si>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</si>
  <si>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</si>
  <si>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</si>
  <si>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</si>
  <si>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</si>
  <si>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</si>
  <si>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</si>
  <si>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</si>
  <si>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</si>
  <si>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</si>
  <si>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</si>
  <si>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</si>
  <si>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</si>
  <si>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</si>
  <si>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</si>
  <si>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</si>
  <si>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</si>
  <si>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</si>
  <si>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</si>
  <si>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</si>
  <si>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</si>
  <si>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</si>
  <si>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</si>
  <si>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</si>
  <si>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</si>
  <si>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</si>
  <si>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</si>
  <si>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</si>
  <si>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</si>
  <si>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</si>
  <si>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</si>
  <si>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</si>
  <si>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</si>
  <si>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</si>
  <si>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</si>
  <si>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</si>
  <si>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</si>
  <si>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</si>
  <si>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</si>
  <si>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</si>
  <si>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</si>
  <si>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</si>
  <si>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</si>
  <si>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</si>
  <si>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</si>
  <si>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</si>
  <si>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</si>
  <si>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</si>
  <si>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</si>
  <si>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</si>
  <si>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</si>
  <si>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</si>
  <si>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</si>
  <si>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</si>
  <si>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</si>
  <si>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</si>
  <si>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</si>
  <si>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</si>
  <si>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</si>
  <si>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</si>
  <si>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</si>
  <si>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</si>
  <si>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</si>
  <si>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</si>
  <si>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</si>
  <si>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</si>
  <si>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</si>
  <si>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</si>
  <si>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</si>
  <si>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</si>
  <si>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</si>
  <si>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</si>
  <si>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</si>
  <si>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</si>
  <si>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</si>
  <si>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</si>
  <si>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</si>
  <si>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</si>
  <si>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</si>
  <si>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</si>
  <si>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</si>
  <si>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</si>
  <si>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</si>
  <si>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</si>
  <si>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</si>
  <si>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</si>
  <si>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</si>
  <si>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</si>
  <si>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</si>
  <si>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</si>
  <si>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</si>
  <si>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</si>
  <si>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</si>
  <si>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</si>
  <si>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</si>
  <si>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</si>
  <si>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</si>
  <si>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</si>
  <si>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</si>
  <si>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</si>
  <si>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</si>
  <si>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</si>
  <si>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</si>
  <si>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</si>
  <si>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</si>
  <si>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</si>
  <si>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</si>
  <si>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</si>
  <si>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</si>
  <si>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</si>
  <si>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</si>
  <si>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</si>
  <si>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</si>
  <si>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</si>
  <si>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</si>
  <si>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</si>
  <si>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</si>
  <si>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</si>
  <si>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</si>
  <si>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</si>
  <si>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</si>
  <si>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</si>
  <si>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</si>
  <si>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</si>
  <si>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</si>
  <si>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</si>
  <si>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</si>
  <si>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</si>
  <si>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</si>
  <si>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</si>
  <si>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</si>
  <si>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</si>
  <si>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</si>
  <si>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</si>
  <si>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</si>
  <si>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</si>
  <si>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</si>
  <si>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</si>
  <si>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</si>
  <si>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</si>
  <si>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</si>
  <si>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</si>
  <si>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</si>
  <si>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</si>
  <si>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</si>
  <si>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</si>
  <si>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</si>
  <si>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</si>
  <si>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</si>
  <si>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</si>
  <si>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</si>
  <si>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</si>
  <si>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</si>
  <si>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</si>
  <si>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</si>
  <si>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</si>
  <si>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</si>
  <si>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</si>
  <si>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</si>
  <si>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</si>
  <si>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</si>
  <si>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</si>
  <si>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</si>
  <si>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</si>
  <si>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</si>
  <si>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</si>
  <si>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</si>
  <si>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</si>
  <si>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</si>
  <si>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</si>
  <si>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</si>
  <si>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</si>
  <si>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</si>
  <si>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</si>
  <si>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</si>
  <si>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</si>
  <si>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</si>
  <si>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</si>
  <si>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</si>
  <si>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</si>
  <si>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</si>
  <si>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</si>
  <si>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</si>
  <si>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</si>
  <si>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</si>
  <si>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</si>
  <si>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</si>
  <si>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</si>
  <si>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</si>
  <si>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</si>
  <si>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</si>
  <si>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</si>
  <si>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</si>
  <si>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</si>
  <si>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</si>
  <si>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</si>
  <si>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</si>
  <si>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</si>
  <si>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</si>
  <si>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</si>
  <si>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</si>
  <si>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</si>
  <si>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</si>
  <si>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</si>
  <si>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</si>
  <si>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</si>
  <si>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</si>
  <si>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</si>
  <si>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</si>
  <si>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</si>
  <si>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</si>
  <si>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</si>
  <si>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</si>
  <si>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</si>
  <si>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</si>
  <si>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</si>
  <si>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</si>
  <si>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</si>
  <si>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</si>
  <si>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</si>
  <si>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</si>
  <si>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</si>
  <si>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</si>
  <si>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</si>
  <si>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</si>
  <si>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</si>
  <si>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</si>
  <si>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</si>
  <si>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</si>
  <si>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</si>
  <si>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</si>
  <si>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</si>
  <si>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</si>
  <si>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</si>
  <si>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</si>
  <si>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</si>
  <si>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</si>
  <si>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</si>
  <si>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</si>
  <si>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</si>
  <si>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</si>
  <si>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</si>
  <si>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</si>
  <si>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</si>
  <si>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</si>
  <si>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</si>
  <si>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</si>
  <si>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</si>
  <si>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</si>
  <si>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</si>
  <si>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</si>
  <si>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</si>
  <si>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</si>
  <si>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</si>
  <si>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</si>
  <si>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</si>
  <si>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</si>
  <si>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</si>
  <si>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</si>
  <si>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</si>
  <si>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</si>
  <si>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</si>
  <si>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</si>
  <si>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</si>
  <si>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</si>
  <si>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</si>
  <si>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</si>
  <si>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</si>
  <si>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</si>
  <si>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</si>
  <si>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</si>
  <si>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</si>
  <si>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</si>
  <si>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</si>
  <si>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</si>
  <si>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</si>
  <si>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</si>
  <si>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</si>
  <si>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</si>
  <si>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</si>
  <si>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</si>
  <si>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</si>
  <si>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</si>
  <si>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</si>
  <si>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</si>
  <si>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</si>
  <si>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</si>
  <si>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</si>
  <si>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</si>
  <si>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</si>
  <si>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</si>
  <si>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</si>
  <si>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</si>
  <si>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</si>
  <si>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</si>
  <si>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</si>
  <si>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</si>
  <si>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</si>
  <si>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</si>
  <si>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</si>
  <si>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</si>
  <si>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</si>
  <si>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</si>
  <si>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</si>
  <si>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</si>
  <si>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</si>
  <si>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</si>
  <si>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</si>
  <si>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</si>
  <si>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</si>
  <si>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</si>
  <si>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</si>
  <si>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</si>
  <si>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</si>
  <si>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</si>
  <si>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</si>
  <si>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</si>
  <si>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</si>
  <si>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</si>
  <si>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</si>
  <si>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</si>
  <si>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</si>
  <si>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</si>
  <si>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</si>
  <si>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</si>
  <si>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</si>
  <si>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</si>
  <si>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</si>
  <si>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</si>
  <si>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</si>
  <si>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</si>
  <si>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</si>
  <si>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</si>
  <si>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</si>
  <si>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</si>
  <si>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</si>
  <si>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</si>
  <si>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</si>
  <si>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</si>
  <si>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</si>
  <si>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</si>
  <si>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</si>
  <si>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</si>
  <si>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</si>
  <si>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</si>
  <si>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</si>
  <si>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</si>
  <si>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</si>
  <si>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</si>
  <si>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</si>
  <si>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</si>
  <si>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</si>
  <si>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</si>
  <si>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</si>
  <si>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</si>
  <si>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</si>
  <si>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</si>
  <si>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</si>
  <si>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</si>
  <si>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</si>
  <si>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</si>
  <si>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</si>
  <si>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</si>
  <si>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</si>
  <si>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</si>
  <si>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</si>
  <si>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</si>
  <si>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</si>
  <si>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</si>
  <si>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</si>
  <si>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</si>
  <si>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</si>
  <si>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</si>
  <si>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</si>
  <si>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</si>
  <si>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</si>
  <si>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</si>
  <si>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</si>
  <si>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</si>
  <si>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</si>
  <si>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</si>
  <si>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</si>
  <si>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</si>
  <si>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</si>
  <si>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</si>
  <si>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</si>
  <si>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</si>
  <si>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</si>
  <si>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</si>
  <si>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</si>
  <si>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</si>
  <si>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</si>
  <si>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</si>
  <si>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</si>
  <si>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</si>
  <si>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</si>
  <si>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</si>
  <si>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</si>
  <si>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</si>
  <si>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</si>
  <si>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</si>
  <si>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</si>
  <si>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</si>
  <si>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</si>
  <si>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</si>
  <si>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</si>
  <si>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</si>
  <si>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</si>
  <si>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</si>
  <si>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</si>
  <si>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</si>
  <si>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</si>
  <si>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</si>
  <si>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</si>
  <si>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</si>
  <si>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</si>
  <si>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</si>
  <si>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</si>
  <si>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</si>
  <si>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</si>
  <si>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</si>
  <si>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</si>
  <si>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</si>
  <si>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</si>
  <si>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</si>
  <si>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</si>
  <si>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</si>
  <si>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</si>
  <si>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</si>
  <si>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</si>
  <si>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</si>
  <si>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</si>
  <si>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</si>
  <si>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</si>
  <si>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</si>
  <si>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</si>
  <si>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</si>
  <si>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</si>
  <si>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</si>
  <si>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</si>
  <si>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</si>
  <si>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</si>
  <si>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</si>
  <si>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</si>
  <si>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</si>
  <si>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</si>
  <si>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</si>
  <si>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</si>
  <si>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</si>
  <si>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</si>
  <si>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</si>
  <si>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</si>
  <si>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</si>
  <si>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</si>
  <si>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</si>
  <si>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</si>
  <si>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</si>
  <si>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</si>
  <si>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</si>
  <si>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</si>
  <si>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</si>
  <si>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</si>
  <si>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</si>
  <si>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</si>
  <si>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</si>
  <si>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</si>
  <si>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</si>
  <si>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</si>
  <si>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</si>
  <si>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</si>
  <si>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</si>
  <si>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</si>
  <si>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</si>
  <si>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</si>
  <si>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</si>
  <si>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</si>
  <si>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</si>
  <si>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</si>
  <si>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</si>
  <si>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</si>
  <si>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</si>
  <si>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</si>
  <si>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</si>
  <si>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</si>
  <si>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</si>
  <si>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</si>
  <si>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</si>
  <si>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</si>
  <si>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</si>
  <si>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</si>
  <si>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</si>
  <si>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</si>
  <si>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</si>
  <si>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</si>
  <si>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</si>
  <si>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</si>
  <si>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</si>
  <si>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</si>
  <si>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</si>
  <si>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</si>
  <si>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</si>
  <si>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</si>
  <si>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</si>
  <si>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</si>
  <si>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</si>
  <si>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</si>
  <si>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</si>
  <si>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</si>
  <si>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</si>
  <si>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</si>
  <si>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</si>
  <si>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</si>
  <si>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</si>
  <si>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</si>
  <si>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</si>
  <si>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</si>
  <si>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</si>
  <si>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</si>
  <si>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</si>
  <si>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</si>
  <si>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</si>
  <si>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</si>
  <si>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</si>
  <si>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</si>
  <si>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</si>
  <si>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</si>
  <si>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</si>
  <si>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</si>
  <si>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</si>
  <si>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</si>
  <si>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</si>
  <si>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</si>
  <si>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</si>
  <si>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</si>
  <si>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</si>
  <si>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</si>
  <si>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</si>
  <si>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</si>
  <si>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</si>
  <si>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</si>
  <si>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</si>
  <si>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</si>
  <si>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</si>
  <si>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</si>
  <si>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</si>
  <si>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</si>
  <si>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</si>
  <si>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</si>
  <si>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</si>
  <si>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</si>
  <si>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</si>
  <si>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</si>
  <si>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</si>
  <si>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</si>
  <si>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</si>
  <si>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</si>
  <si>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</si>
  <si>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</si>
  <si>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</si>
  <si>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</si>
  <si>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</si>
  <si>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</si>
  <si>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</si>
  <si>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</si>
  <si>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</si>
  <si>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</si>
  <si>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</si>
  <si>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</si>
  <si>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</si>
  <si>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</si>
  <si>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</si>
  <si>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</si>
  <si>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</si>
  <si>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</si>
  <si>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</si>
  <si>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</si>
  <si>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</si>
  <si>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</si>
  <si>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</si>
  <si>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</si>
  <si>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</si>
  <si>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</si>
  <si>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</si>
  <si>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</si>
  <si>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</si>
  <si>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</si>
  <si>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</si>
  <si>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</si>
  <si>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</si>
  <si>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</si>
  <si>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</si>
  <si>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</si>
  <si>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</si>
  <si>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</si>
  <si>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</si>
  <si>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</si>
  <si>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</si>
  <si>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</si>
  <si>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</si>
  <si>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</si>
  <si>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</si>
  <si>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</si>
  <si>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</si>
  <si>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</si>
  <si>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</si>
  <si>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</si>
  <si>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</si>
  <si>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</si>
  <si>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</si>
  <si>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</si>
  <si>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</si>
  <si>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</si>
  <si>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</si>
  <si>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</si>
  <si>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</si>
  <si>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</si>
  <si>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</si>
  <si>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</si>
  <si>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</si>
  <si>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</si>
  <si>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</si>
  <si>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</si>
  <si>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</si>
  <si>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</si>
  <si>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</si>
  <si>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</si>
  <si>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</si>
  <si>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</si>
  <si>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</si>
  <si>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</si>
  <si>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</si>
  <si>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</si>
  <si>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</si>
  <si>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</si>
  <si>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</si>
  <si>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</si>
  <si>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</si>
  <si>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</si>
  <si>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</si>
  <si>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</si>
  <si>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</si>
  <si>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</si>
  <si>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</si>
  <si>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</si>
  <si>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</si>
  <si>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</si>
  <si>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</si>
  <si>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</si>
  <si>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</si>
  <si>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</si>
  <si>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</si>
  <si>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</si>
  <si>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</si>
  <si>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</si>
  <si>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</si>
  <si>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</si>
  <si>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</si>
  <si>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</si>
  <si>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</si>
  <si>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</si>
  <si>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</si>
  <si>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</si>
  <si>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</si>
  <si>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</si>
  <si>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</si>
  <si>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</si>
  <si>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</si>
  <si>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</si>
  <si>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</si>
  <si>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</si>
  <si>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</si>
  <si>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</si>
  <si>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</si>
  <si>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</si>
  <si>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</si>
  <si>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</si>
  <si>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</si>
  <si>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</si>
  <si>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</si>
  <si>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</si>
  <si>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</si>
  <si>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</si>
  <si>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</si>
  <si>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</si>
  <si>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</si>
  <si>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</si>
  <si>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</si>
  <si>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</si>
  <si>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</si>
  <si>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</si>
  <si>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</si>
  <si>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</si>
  <si>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</si>
  <si>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</si>
  <si>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</si>
  <si>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</si>
  <si>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</si>
  <si>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</si>
  <si>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</si>
  <si>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</si>
  <si>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</si>
  <si>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</si>
  <si>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</si>
  <si>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</si>
  <si>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</si>
  <si>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</si>
  <si>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</si>
  <si>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</si>
  <si>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</si>
  <si>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</si>
  <si>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</si>
  <si>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</si>
  <si>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</si>
  <si>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</si>
  <si>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</si>
  <si>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</si>
  <si>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</si>
  <si>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</si>
  <si>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</si>
  <si>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</si>
  <si>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</si>
  <si>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</si>
  <si>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</si>
  <si>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</si>
  <si>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</si>
  <si>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</si>
  <si>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</si>
  <si>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</si>
  <si>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</si>
  <si>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</si>
  <si>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</si>
  <si>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</si>
  <si>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</si>
  <si>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</si>
  <si>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</si>
  <si>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</si>
  <si>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</si>
  <si>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</si>
  <si>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</si>
  <si>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</si>
  <si>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</si>
  <si>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</si>
  <si>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</si>
  <si>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</si>
  <si>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</si>
  <si>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</si>
  <si>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</si>
  <si>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</si>
  <si>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</si>
  <si>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</si>
  <si>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</si>
  <si>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</si>
  <si>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</si>
  <si>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</si>
  <si>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</si>
  <si>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</si>
  <si>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</si>
  <si>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</si>
  <si>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</si>
  <si>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</si>
  <si>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</si>
  <si>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</si>
  <si>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</si>
  <si>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</si>
  <si>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</si>
  <si>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</si>
  <si>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</si>
  <si>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</si>
  <si>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</si>
  <si>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</si>
  <si>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</si>
  <si>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</si>
  <si>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</si>
  <si>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</si>
  <si>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</si>
  <si>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</si>
  <si>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</si>
  <si>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</si>
  <si>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</si>
  <si>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</si>
  <si>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</si>
  <si>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</si>
  <si>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</si>
  <si>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</si>
  <si>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</si>
  <si>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</si>
  <si>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</si>
  <si>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</si>
  <si>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</si>
  <si>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</si>
  <si>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</si>
  <si>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</si>
  <si>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</si>
  <si>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</si>
  <si>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</si>
  <si>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</si>
  <si>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</si>
  <si>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</si>
  <si>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</si>
  <si>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</si>
  <si>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</si>
  <si>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</si>
  <si>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</si>
  <si>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</si>
  <si>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</si>
  <si>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</si>
  <si>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</si>
  <si>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</si>
  <si>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</si>
  <si>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</si>
  <si>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</si>
  <si>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</si>
  <si>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</si>
  <si>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</si>
  <si>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</si>
  <si>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</si>
  <si>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</si>
  <si>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</si>
  <si>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</si>
  <si>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</si>
  <si>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</si>
  <si>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</si>
  <si>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</si>
  <si>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</si>
  <si>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</si>
  <si>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</si>
  <si>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</si>
  <si>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</si>
  <si>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</si>
  <si>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</si>
  <si>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</si>
  <si>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</si>
  <si>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</si>
  <si>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</si>
  <si>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</si>
  <si>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</si>
  <si>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</si>
  <si>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</si>
  <si>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</si>
  <si>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</si>
  <si>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</si>
  <si>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</si>
  <si>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</si>
  <si>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</si>
  <si>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</si>
  <si>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</si>
  <si>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</si>
  <si>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</si>
  <si>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</si>
  <si>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</si>
  <si>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</si>
  <si>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</si>
  <si>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</si>
  <si>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</si>
  <si>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</si>
  <si>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</si>
  <si>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</si>
  <si>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</si>
  <si>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</si>
  <si>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</si>
  <si>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</si>
  <si>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</si>
  <si>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</si>
  <si>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</si>
  <si>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</si>
  <si>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</si>
  <si>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</si>
  <si>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</si>
  <si>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</si>
  <si>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</si>
  <si>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</si>
  <si>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</si>
  <si>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</si>
  <si>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</si>
  <si>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</si>
  <si>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</si>
  <si>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</si>
  <si>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</si>
  <si>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</si>
  <si>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</si>
  <si>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</si>
  <si>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</si>
  <si>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</si>
  <si>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</si>
  <si>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</si>
  <si>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</si>
  <si>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</si>
  <si>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</si>
  <si>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</si>
  <si>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</si>
  <si>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</si>
  <si>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</si>
  <si>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</si>
  <si>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</si>
  <si>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</si>
  <si>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</si>
  <si>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</si>
  <si>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</si>
  <si>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</si>
  <si>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</si>
  <si>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</si>
  <si>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</si>
  <si>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</si>
  <si>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</si>
  <si>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</si>
  <si>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</si>
  <si>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</si>
  <si>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</si>
  <si>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</si>
  <si>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</si>
  <si>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</si>
  <si>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</si>
  <si>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</si>
  <si>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</si>
  <si>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</si>
  <si>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</si>
  <si>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</si>
  <si>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</si>
  <si>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</si>
  <si>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</si>
  <si>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</si>
  <si>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</si>
  <si>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</si>
  <si>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</si>
  <si>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</si>
  <si>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</si>
  <si>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</si>
  <si>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</si>
  <si>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</si>
  <si>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</si>
  <si>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</si>
  <si>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</si>
  <si>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</si>
  <si>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</si>
  <si>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</si>
  <si>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</si>
  <si>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</si>
  <si>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</si>
  <si>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</si>
  <si>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</si>
  <si>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</si>
  <si>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</si>
  <si>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</si>
  <si>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</si>
  <si>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</si>
  <si>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</si>
  <si>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</si>
  <si>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</si>
  <si>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</si>
  <si>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</si>
  <si>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</si>
  <si>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</si>
  <si>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</si>
  <si>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</si>
  <si>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</si>
  <si>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</si>
  <si>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</si>
  <si>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</si>
  <si>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</si>
  <si>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</si>
  <si>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</si>
  <si>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</si>
  <si>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</si>
  <si>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</si>
  <si>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</si>
  <si>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</si>
  <si>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</si>
  <si>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</si>
  <si>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</si>
  <si>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</si>
  <si>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</si>
  <si>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</si>
  <si>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</si>
  <si>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</si>
  <si>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</si>
  <si>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</si>
  <si>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</si>
  <si>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</si>
  <si>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</si>
  <si>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</si>
  <si>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</si>
  <si>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</si>
  <si>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</si>
  <si>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</si>
  <si>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</si>
  <si>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</si>
  <si>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</si>
  <si>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</si>
  <si>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</si>
  <si>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</si>
  <si>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</si>
  <si>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</si>
  <si>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</si>
  <si>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</si>
  <si>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</si>
  <si>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</si>
  <si>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</si>
  <si>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</si>
  <si>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</si>
  <si>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</si>
  <si>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</si>
  <si>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</si>
  <si>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</si>
  <si>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</si>
  <si>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</si>
  <si>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</si>
  <si>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</si>
  <si>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</si>
  <si>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</si>
  <si>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</si>
  <si>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</si>
  <si>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</si>
  <si>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</si>
  <si>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</si>
  <si>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</si>
  <si>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</si>
  <si>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</si>
  <si>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</si>
  <si>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</si>
  <si>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</si>
  <si>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</si>
  <si>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</si>
  <si>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</si>
  <si>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</si>
  <si>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</si>
  <si>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</si>
  <si>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</si>
  <si>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</si>
  <si>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</si>
  <si>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</si>
  <si>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</si>
  <si>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</si>
  <si>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</si>
  <si>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</si>
  <si>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</si>
  <si>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</si>
  <si>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</si>
  <si>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</si>
  <si>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</si>
  <si>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</si>
  <si>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</si>
  <si>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</si>
  <si>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</si>
  <si>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</si>
  <si>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</si>
  <si>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</si>
  <si>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</si>
  <si>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</si>
  <si>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</si>
  <si>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</si>
  <si>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</si>
  <si>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</si>
  <si>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</si>
  <si>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</si>
  <si>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</si>
  <si>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</si>
  <si>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</si>
  <si>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</si>
  <si>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</si>
  <si>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</si>
  <si>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</si>
  <si>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</si>
  <si>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</si>
  <si>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</si>
  <si>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</si>
  <si>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</si>
  <si>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</si>
  <si>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</si>
  <si>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</si>
  <si>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</si>
  <si>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</si>
  <si>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</si>
  <si>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</si>
  <si>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</si>
  <si>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</si>
  <si>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</si>
  <si>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</si>
  <si>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</si>
  <si>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</si>
  <si>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</si>
  <si>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</si>
  <si>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</si>
  <si>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</si>
  <si>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</si>
  <si>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</si>
  <si>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</si>
  <si>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</si>
  <si>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</si>
  <si>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</si>
  <si>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</si>
  <si>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</si>
  <si>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</si>
  <si>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</si>
  <si>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</si>
  <si>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</si>
  <si>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</si>
  <si>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</si>
  <si>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</si>
  <si>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</si>
  <si>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</si>
  <si>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</si>
  <si>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</si>
  <si>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</si>
  <si>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</si>
  <si>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</si>
  <si>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</si>
  <si>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</si>
  <si>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</si>
  <si>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</si>
  <si>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</si>
  <si>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</si>
  <si>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</si>
  <si>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</si>
  <si>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</si>
  <si>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</si>
  <si>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</si>
  <si>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</si>
  <si>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</si>
  <si>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</si>
  <si>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</si>
  <si>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</si>
  <si>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</si>
  <si>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</si>
  <si>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</si>
  <si>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</si>
  <si>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</si>
  <si>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</si>
  <si>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</si>
  <si>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</si>
  <si>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</si>
  <si>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</si>
  <si>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</si>
  <si>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</si>
  <si>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</si>
  <si>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</si>
  <si>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</si>
  <si>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</si>
  <si>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</si>
  <si>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</si>
  <si>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</si>
  <si>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</si>
  <si>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</si>
  <si>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</si>
  <si>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</si>
  <si>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</si>
  <si>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</si>
  <si>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</si>
  <si>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</si>
  <si>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</si>
  <si>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</si>
  <si>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</si>
  <si>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</si>
  <si>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</si>
  <si>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</si>
  <si>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</si>
  <si>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</si>
  <si>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</si>
  <si>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</si>
  <si>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</si>
  <si>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</si>
  <si>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</si>
  <si>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</si>
  <si>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</si>
  <si>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</si>
  <si>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</si>
  <si>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</si>
  <si>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</si>
  <si>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</si>
  <si>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</si>
  <si>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</si>
  <si>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</si>
  <si>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</si>
  <si>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</si>
  <si>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</si>
  <si>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</si>
  <si>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</si>
  <si>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</si>
  <si>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</si>
  <si>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</si>
  <si>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</si>
  <si>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</si>
  <si>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</si>
  <si>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</si>
  <si>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</si>
  <si>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</si>
  <si>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</si>
  <si>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</si>
  <si>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</si>
  <si>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</si>
  <si>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</si>
  <si>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</si>
  <si>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</si>
  <si>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</si>
  <si>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</si>
  <si>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</si>
  <si>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</si>
  <si>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</si>
  <si>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</si>
  <si>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</si>
  <si>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</si>
  <si>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</si>
  <si>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</si>
  <si>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</si>
  <si>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</si>
  <si>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</si>
  <si>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</si>
  <si>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</si>
  <si>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</si>
  <si>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</si>
  <si>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</si>
  <si>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</si>
  <si>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</si>
  <si>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</si>
  <si>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</si>
  <si>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</si>
  <si>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</si>
  <si>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</si>
  <si>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</si>
  <si>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</si>
  <si>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</si>
  <si>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</si>
  <si>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</si>
  <si>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</si>
  <si>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</si>
  <si>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</si>
  <si>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</si>
  <si>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</si>
  <si>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</si>
  <si>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</si>
  <si>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</si>
  <si>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</si>
  <si>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</si>
  <si>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</si>
  <si>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</si>
  <si>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</si>
  <si>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</si>
  <si>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</si>
  <si>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</si>
  <si>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</si>
  <si>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</si>
  <si>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</si>
  <si>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</si>
  <si>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</si>
  <si>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</si>
  <si>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</si>
  <si>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</si>
  <si>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</si>
  <si>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</si>
  <si>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</si>
  <si>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</si>
  <si>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</si>
  <si>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</si>
  <si>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</si>
  <si>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</si>
  <si>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</si>
  <si>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</si>
  <si>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</si>
  <si>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</si>
  <si>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</si>
  <si>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</si>
  <si>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</si>
  <si>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</si>
  <si>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</si>
  <si>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</si>
  <si>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</si>
  <si>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</si>
  <si>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</si>
  <si>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</si>
  <si>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</si>
  <si>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</si>
  <si>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</si>
  <si>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</si>
  <si>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</si>
  <si>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</si>
  <si>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</si>
  <si>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</si>
  <si>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</si>
  <si>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</si>
  <si>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</si>
  <si>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</si>
  <si>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</si>
  <si>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</si>
  <si>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</si>
  <si>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</si>
  <si>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</si>
  <si>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</si>
  <si>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</si>
  <si>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</si>
  <si>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</si>
  <si>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</si>
  <si>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</si>
  <si>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</si>
  <si>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</si>
  <si>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</si>
  <si>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</si>
  <si>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</si>
  <si>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</si>
  <si>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</si>
  <si>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</si>
  <si>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</si>
  <si>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</si>
  <si>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</si>
  <si>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</si>
  <si>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</si>
  <si>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</si>
  <si>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</si>
  <si>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</si>
  <si>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</si>
  <si>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</si>
  <si>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</si>
  <si>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</si>
  <si>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</si>
  <si>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</si>
  <si>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</si>
  <si>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</si>
  <si>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</si>
  <si>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</si>
  <si>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</si>
  <si>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</si>
  <si>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</si>
  <si>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</si>
  <si>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</si>
  <si>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</si>
  <si>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</si>
  <si>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</si>
  <si>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</si>
  <si>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</si>
  <si>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</si>
  <si>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</si>
  <si>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</si>
  <si>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</si>
  <si>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</si>
  <si>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</si>
  <si>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</si>
  <si>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</si>
  <si>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</si>
  <si>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</si>
  <si>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</si>
  <si>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</si>
  <si>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</si>
  <si>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</si>
  <si>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</si>
  <si>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</si>
  <si>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</si>
  <si>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</si>
  <si>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</si>
  <si>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</si>
  <si>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</si>
  <si>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</si>
  <si>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</si>
  <si>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</si>
  <si>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</si>
  <si>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</si>
  <si>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</si>
  <si>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</si>
  <si>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</si>
  <si>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</si>
  <si>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</si>
  <si>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</si>
  <si>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</si>
  <si>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</si>
  <si>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</si>
  <si>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</si>
  <si>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</si>
  <si>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</si>
  <si>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</si>
  <si>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</si>
  <si>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</si>
  <si>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</si>
  <si>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</si>
  <si>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</si>
  <si>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</si>
  <si>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</si>
  <si>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</si>
  <si>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</si>
  <si>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</si>
  <si>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</si>
  <si>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</si>
  <si>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</si>
  <si>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</si>
  <si>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</si>
  <si>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</si>
  <si>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</si>
  <si>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</si>
  <si>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</si>
  <si>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</si>
  <si>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</si>
  <si>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</si>
  <si>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</si>
  <si>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</si>
  <si>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</si>
  <si>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</si>
  <si>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</si>
  <si>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</si>
  <si>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</si>
  <si>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</si>
  <si>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</si>
  <si>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</si>
  <si>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</si>
  <si>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</si>
  <si>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</si>
  <si>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</si>
  <si>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</si>
  <si>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</si>
  <si>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</si>
  <si>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</si>
  <si>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</si>
  <si>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</si>
  <si>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</si>
  <si>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</si>
  <si>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</si>
  <si>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</si>
  <si>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</si>
  <si>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</si>
  <si>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</si>
  <si>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</si>
  <si>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</si>
  <si>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</si>
  <si>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</si>
  <si>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</si>
  <si>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</si>
  <si>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</si>
  <si>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</si>
  <si>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</si>
  <si>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</si>
  <si>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</si>
  <si>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</si>
  <si>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</si>
  <si>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</si>
  <si>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</si>
  <si>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</si>
  <si>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</si>
  <si>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</si>
  <si>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</si>
  <si>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</si>
  <si>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</si>
  <si>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</si>
  <si>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</si>
  <si>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</si>
  <si>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</si>
  <si>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</si>
  <si>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</si>
  <si>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</si>
  <si>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</si>
  <si>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</si>
  <si>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</si>
  <si>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</si>
  <si>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</si>
  <si>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</si>
  <si>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</si>
  <si>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</si>
  <si>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</si>
  <si>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</si>
  <si>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</si>
  <si>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</si>
  <si>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</si>
  <si>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</si>
  <si>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</si>
  <si>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</si>
  <si>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</si>
  <si>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</si>
  <si>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</si>
  <si>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</si>
  <si>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</si>
  <si>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</si>
  <si>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</si>
  <si>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</si>
  <si>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</si>
  <si>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</si>
  <si>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</si>
  <si>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</si>
  <si>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</si>
  <si>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</si>
  <si>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</si>
  <si>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</si>
  <si>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</si>
  <si>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</si>
  <si>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</si>
  <si>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</si>
  <si>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</si>
  <si>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</si>
  <si>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</si>
  <si>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</si>
  <si>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</si>
  <si>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</si>
  <si>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</si>
  <si>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</si>
  <si>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</si>
  <si>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</si>
  <si>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</si>
  <si>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</si>
  <si>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</si>
  <si>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</si>
  <si>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</si>
  <si>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</si>
  <si>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</si>
  <si>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</si>
  <si>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</si>
  <si>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</si>
  <si>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</si>
  <si>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</si>
  <si>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</si>
  <si>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</si>
  <si>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</si>
  <si>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</si>
  <si>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</si>
  <si>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</si>
  <si>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</si>
  <si>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</si>
  <si>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</si>
  <si>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</si>
  <si>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</si>
  <si>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</si>
  <si>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</si>
  <si>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</si>
  <si>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</si>
  <si>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</si>
  <si>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</si>
  <si>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</si>
  <si>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</si>
  <si>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</si>
  <si>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</si>
  <si>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</si>
  <si>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</si>
  <si>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</si>
  <si>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</si>
  <si>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</si>
  <si>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</si>
  <si>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</si>
  <si>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</si>
  <si>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</si>
  <si>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</si>
  <si>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</si>
  <si>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</si>
  <si>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</si>
  <si>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</si>
  <si>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</si>
  <si>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</si>
  <si>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</si>
  <si>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</si>
  <si>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</si>
  <si>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</si>
  <si>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</si>
  <si>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</si>
  <si>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</si>
  <si>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</si>
  <si>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</si>
  <si>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</si>
  <si>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</si>
  <si>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</si>
  <si>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</si>
  <si>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</si>
  <si>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</si>
  <si>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</si>
  <si>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</si>
  <si>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</si>
  <si>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</si>
  <si>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</si>
  <si>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</si>
  <si>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</si>
  <si>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</si>
  <si>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</si>
  <si>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</si>
  <si>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</si>
  <si>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</si>
  <si>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</si>
  <si>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</si>
  <si>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</si>
  <si>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</si>
  <si>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</si>
  <si>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</si>
  <si>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</si>
  <si>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</si>
  <si>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</si>
  <si>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</si>
  <si>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</si>
  <si>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</si>
  <si>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</si>
  <si>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</si>
  <si>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</si>
  <si>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</si>
  <si>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</si>
  <si>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</si>
  <si>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</si>
  <si>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</si>
  <si>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</si>
  <si>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</si>
  <si>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</si>
  <si>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</si>
  <si>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</si>
  <si>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</si>
  <si>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</si>
  <si>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</si>
  <si>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</si>
  <si>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</si>
  <si>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</si>
  <si>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</si>
  <si>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</si>
  <si>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</si>
  <si>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</si>
  <si>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</si>
  <si>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</si>
  <si>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</si>
  <si>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</si>
  <si>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</si>
  <si>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</si>
  <si>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</si>
  <si>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</si>
  <si>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</si>
  <si>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</si>
  <si>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</si>
  <si>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</si>
  <si>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</si>
  <si>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</si>
  <si>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</si>
  <si>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</si>
  <si>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</si>
  <si>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</si>
  <si>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</si>
  <si>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</si>
  <si>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</si>
  <si>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</si>
  <si>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</si>
  <si>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</si>
  <si>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</si>
  <si>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</si>
  <si>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</si>
  <si>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</si>
  <si>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</si>
  <si>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</si>
  <si>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</si>
  <si>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</si>
  <si>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</si>
  <si>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</si>
  <si>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</si>
  <si>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</si>
  <si>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</si>
  <si>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</si>
  <si>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</si>
  <si>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</si>
  <si>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</si>
  <si>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</si>
  <si>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</si>
  <si>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</si>
  <si>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</si>
  <si>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</si>
  <si>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</si>
  <si>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</si>
  <si>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</si>
  <si>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</si>
  <si>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</si>
  <si>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</si>
  <si>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</si>
  <si>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</si>
  <si>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</si>
  <si>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</si>
  <si>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</si>
  <si>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</si>
  <si>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</si>
  <si>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</si>
  <si>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</si>
  <si>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</si>
  <si>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</si>
  <si>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</si>
  <si>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</si>
  <si>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</si>
  <si>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</si>
  <si>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</si>
  <si>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</si>
  <si>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</si>
  <si>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</si>
  <si>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</si>
  <si>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</si>
  <si>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</si>
  <si>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</si>
  <si>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</si>
  <si>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</si>
  <si>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</si>
  <si>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</si>
  <si>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</si>
  <si>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</si>
  <si>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</si>
  <si>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</si>
  <si>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</si>
  <si>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</si>
  <si>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</si>
  <si>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</si>
  <si>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</si>
  <si>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</si>
  <si>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</si>
  <si>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</si>
  <si>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</si>
  <si>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</si>
  <si>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</si>
  <si>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</si>
  <si>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</si>
  <si>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</si>
  <si>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</si>
  <si>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</si>
  <si>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</si>
  <si>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</si>
  <si>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</si>
  <si>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</si>
  <si>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</si>
  <si>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</si>
  <si>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</si>
  <si>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</si>
  <si>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</si>
  <si>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</si>
  <si>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</si>
  <si>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</si>
  <si>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</si>
  <si>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</si>
  <si>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</si>
  <si>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</si>
  <si>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</si>
  <si>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</si>
  <si>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</si>
  <si>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</si>
  <si>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</si>
  <si>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</si>
  <si>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</si>
  <si>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</si>
  <si>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</si>
  <si>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</si>
  <si>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</si>
  <si>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</si>
  <si>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</si>
  <si>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</si>
  <si>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</si>
  <si>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</si>
  <si>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</si>
  <si>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</si>
  <si>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</si>
  <si>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</si>
  <si>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</si>
  <si>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</si>
  <si>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</si>
  <si>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</si>
  <si>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</si>
  <si>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</si>
  <si>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</si>
  <si>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</si>
  <si>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</si>
  <si>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</si>
  <si>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</si>
  <si>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</si>
  <si>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</si>
  <si>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</si>
  <si>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</si>
  <si>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</si>
  <si>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</si>
  <si>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</si>
  <si>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</si>
  <si>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</si>
  <si>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</si>
  <si>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</si>
  <si>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</si>
  <si>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</si>
  <si>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</si>
  <si>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</si>
  <si>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</si>
  <si>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</si>
  <si>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</si>
  <si>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</si>
  <si>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</si>
  <si>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</si>
  <si>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</si>
  <si>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</si>
  <si>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</si>
  <si>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</si>
  <si>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</si>
  <si>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</si>
  <si>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</si>
  <si>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</si>
  <si>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</si>
  <si>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</si>
  <si>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</si>
  <si>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</si>
  <si>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</si>
  <si>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</si>
  <si>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</si>
  <si>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</si>
  <si>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</si>
  <si>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</si>
  <si>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</si>
  <si>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</si>
  <si>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</si>
  <si>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</si>
  <si>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</si>
  <si>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</si>
  <si>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</si>
  <si>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</si>
  <si>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</si>
  <si>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</si>
  <si>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</si>
  <si>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</si>
  <si>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</si>
  <si>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</si>
  <si>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</si>
  <si>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</si>
  <si>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</si>
  <si>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</si>
  <si>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</si>
  <si>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</si>
  <si>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</si>
  <si>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</si>
  <si>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</si>
  <si>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</si>
  <si>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</si>
  <si>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</si>
  <si>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</si>
  <si>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</si>
  <si>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</si>
  <si>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</si>
  <si>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</si>
  <si>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</si>
  <si>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</si>
  <si>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</si>
  <si>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</si>
  <si>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</si>
  <si>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</si>
  <si>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</si>
  <si>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</si>
  <si>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</si>
  <si>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</si>
  <si>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</si>
  <si>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</si>
  <si>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</si>
  <si>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</si>
  <si>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</si>
  <si>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</si>
  <si>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</si>
  <si>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</si>
  <si>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</si>
  <si>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</si>
  <si>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</si>
  <si>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</si>
  <si>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</si>
  <si>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</si>
  <si>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</si>
  <si>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</si>
  <si>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</si>
  <si>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</si>
  <si>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</si>
  <si>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</si>
  <si>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</si>
  <si>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</si>
  <si>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</si>
  <si>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</si>
  <si>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</si>
  <si>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</si>
  <si>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</si>
  <si>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</si>
  <si>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</si>
  <si>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</si>
  <si>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</si>
  <si>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</si>
  <si>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</si>
  <si>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</si>
  <si>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</si>
  <si>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</si>
  <si>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</si>
  <si>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</si>
  <si>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</si>
  <si>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</si>
  <si>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</si>
  <si>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</si>
  <si>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</si>
  <si>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</si>
  <si>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</si>
  <si>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</si>
  <si>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</si>
  <si>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</si>
  <si>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</si>
  <si>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</si>
  <si>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</si>
  <si>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</si>
  <si>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</si>
  <si>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</si>
  <si>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</si>
  <si>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</si>
  <si>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</si>
  <si>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</si>
  <si>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</si>
  <si>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</si>
  <si>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</si>
  <si>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</si>
  <si>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</si>
  <si>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</si>
  <si>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</si>
  <si>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</si>
  <si>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</si>
  <si>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</si>
  <si>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</si>
  <si>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</si>
  <si>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</si>
  <si>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</si>
  <si>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</si>
  <si>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</si>
  <si>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</si>
  <si>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</si>
  <si>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</si>
  <si>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</si>
  <si>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</si>
  <si>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</si>
  <si>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</si>
  <si>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</si>
  <si>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</si>
  <si>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</si>
  <si>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</si>
  <si>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</si>
  <si>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</si>
  <si>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</si>
  <si>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</si>
  <si>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</si>
  <si>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</si>
  <si>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</si>
  <si>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</si>
  <si>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</si>
  <si>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</si>
  <si>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</si>
  <si>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</si>
  <si>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</si>
  <si>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</si>
  <si>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</si>
  <si>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</si>
  <si>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</si>
  <si>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</si>
  <si>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</si>
  <si>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</si>
  <si>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</si>
  <si>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</si>
  <si>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</si>
  <si>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</si>
  <si>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</si>
  <si>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</si>
  <si>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</si>
  <si>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</si>
  <si>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</si>
  <si>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</si>
  <si>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</si>
  <si>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</si>
  <si>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</si>
  <si>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</si>
  <si>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</si>
  <si>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</si>
  <si>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</si>
  <si>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</si>
  <si>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</si>
  <si>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</si>
  <si>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</si>
  <si>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</si>
  <si>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</si>
  <si>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</si>
  <si>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</si>
  <si>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</si>
  <si>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</si>
  <si>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</si>
  <si>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</si>
  <si>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</si>
  <si>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</si>
  <si>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</si>
  <si>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</si>
  <si>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</si>
  <si>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</si>
  <si>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</si>
  <si>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</si>
  <si>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</si>
  <si>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</si>
  <si>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</si>
  <si>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</si>
  <si>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</si>
  <si>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</si>
  <si>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</si>
  <si>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</si>
  <si>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</si>
  <si>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</si>
  <si>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</si>
  <si>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</si>
  <si>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</si>
  <si>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</si>
  <si>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</si>
  <si>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</si>
  <si>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</si>
  <si>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</si>
  <si>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</si>
  <si>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</si>
  <si>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</si>
  <si>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</si>
  <si>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</si>
  <si>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</si>
  <si>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</si>
  <si>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</si>
  <si>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</si>
  <si>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</si>
  <si>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</si>
  <si>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</si>
  <si>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</si>
  <si>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</si>
  <si>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</si>
  <si>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</si>
  <si>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</si>
  <si>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</si>
  <si>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</si>
  <si>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</si>
  <si>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</si>
  <si>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</si>
  <si>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</si>
  <si>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</si>
  <si>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</si>
  <si>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</si>
  <si>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</si>
  <si>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</si>
  <si>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</si>
  <si>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</si>
  <si>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</si>
  <si>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</si>
  <si>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</si>
  <si>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</si>
  <si>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</si>
  <si>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</si>
  <si>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</si>
  <si>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</si>
  <si>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</si>
  <si>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</si>
  <si>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</si>
  <si>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</si>
  <si>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</si>
  <si>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</si>
  <si>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</si>
  <si>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</si>
  <si>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</si>
  <si>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</si>
  <si>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</si>
  <si>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</si>
  <si>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</si>
  <si>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</si>
  <si>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</si>
  <si>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</si>
  <si>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</si>
  <si>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</si>
  <si>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</si>
  <si>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</si>
  <si>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</si>
  <si>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</si>
  <si>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</si>
  <si>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</si>
  <si>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</si>
  <si>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</si>
  <si>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</si>
  <si>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</si>
  <si>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</si>
  <si>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</si>
  <si>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</si>
  <si>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</si>
  <si>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</si>
  <si>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</si>
  <si>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</si>
  <si>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</si>
  <si>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</si>
  <si>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</si>
  <si>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</si>
  <si>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</si>
  <si>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</si>
  <si>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</si>
  <si>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</si>
  <si>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</si>
  <si>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</si>
  <si>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</si>
  <si>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</si>
  <si>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</si>
  <si>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</si>
  <si>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</si>
  <si>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</si>
  <si>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</si>
  <si>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</si>
  <si>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</si>
  <si>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</si>
  <si>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</si>
  <si>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</si>
  <si>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</si>
  <si>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</si>
  <si>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</si>
  <si>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</si>
  <si>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</si>
  <si>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</si>
  <si>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</si>
  <si>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</si>
  <si>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</si>
  <si>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</si>
  <si>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</si>
  <si>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</si>
  <si>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</si>
  <si>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</si>
  <si>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</si>
  <si>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</si>
  <si>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</si>
  <si>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</si>
  <si>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</si>
  <si>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</si>
  <si>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</si>
  <si>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</si>
  <si>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</si>
  <si>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</si>
  <si>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</si>
  <si>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</si>
  <si>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</si>
  <si>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</si>
  <si>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</si>
  <si>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</si>
  <si>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</si>
  <si>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</si>
  <si>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</si>
  <si>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</si>
  <si>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</si>
  <si>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</si>
  <si>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</si>
  <si>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</si>
  <si>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</si>
  <si>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</si>
  <si>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</si>
  <si>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</si>
  <si>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</si>
  <si>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</si>
  <si>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</si>
  <si>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</si>
  <si>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</si>
  <si>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</si>
  <si>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</si>
  <si>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</si>
  <si>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</si>
  <si>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</si>
  <si>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</si>
  <si>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</si>
  <si>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</si>
  <si>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</si>
  <si>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</si>
  <si>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</si>
  <si>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</si>
  <si>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</si>
  <si>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</si>
  <si>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</si>
  <si>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</si>
  <si>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</si>
  <si>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</si>
  <si>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</si>
  <si>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</si>
  <si>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</si>
  <si>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</si>
  <si>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</si>
  <si>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</si>
  <si>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</si>
  <si>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</si>
  <si>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</si>
  <si>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</si>
  <si>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</si>
  <si>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</si>
  <si>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</si>
  <si>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</si>
  <si>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</si>
  <si>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</si>
  <si>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</si>
  <si>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</si>
  <si>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</si>
  <si>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</si>
  <si>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</si>
  <si>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</si>
  <si>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</si>
  <si>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</si>
  <si>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</si>
  <si>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</si>
  <si>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</si>
  <si>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</si>
  <si>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</si>
  <si>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</si>
  <si>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</si>
  <si>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</si>
  <si>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</si>
  <si>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</si>
  <si>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</si>
  <si>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</si>
  <si>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</si>
  <si>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</si>
  <si>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</si>
  <si>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</si>
  <si>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</si>
  <si>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</si>
  <si>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</si>
  <si>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</si>
  <si>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</si>
  <si>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</si>
  <si>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</si>
  <si>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</si>
  <si>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</si>
  <si>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</si>
  <si>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</si>
  <si>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</si>
  <si>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</si>
  <si>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</si>
  <si>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</si>
  <si>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</si>
  <si>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</si>
  <si>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</si>
  <si>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</si>
  <si>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</si>
  <si>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</si>
  <si>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</si>
  <si>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</si>
  <si>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</si>
  <si>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</si>
  <si>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</si>
  <si>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</si>
  <si>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</si>
  <si>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</si>
  <si>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</si>
  <si>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</si>
  <si>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</si>
  <si>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</si>
  <si>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</si>
  <si>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</si>
  <si>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</si>
  <si>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</si>
  <si>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</si>
  <si>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</si>
  <si>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</si>
  <si>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</si>
  <si>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</si>
  <si>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</si>
  <si>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</si>
  <si>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</si>
  <si>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</si>
  <si>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</si>
  <si>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</si>
  <si>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</si>
  <si>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</si>
  <si>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</si>
  <si>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</si>
  <si>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</si>
  <si>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</si>
  <si>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</si>
  <si>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</si>
  <si>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</si>
  <si>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</si>
  <si>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</si>
  <si>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</si>
  <si>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</si>
  <si>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</si>
  <si>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</si>
  <si>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</si>
  <si>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</si>
  <si>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</si>
  <si>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</si>
  <si>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</si>
  <si>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</si>
  <si>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</si>
  <si>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</si>
  <si>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</si>
  <si>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</si>
  <si>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</si>
  <si>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</si>
  <si>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</si>
  <si>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</si>
  <si>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</si>
  <si>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</si>
  <si>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</si>
  <si>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</si>
  <si>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</si>
  <si>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</si>
  <si>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</si>
  <si>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</si>
  <si>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</si>
  <si>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</si>
  <si>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</si>
  <si>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</si>
  <si>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</si>
  <si>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</si>
  <si>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</si>
  <si>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</si>
  <si>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</si>
  <si>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</si>
  <si>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</si>
  <si>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</si>
  <si>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</si>
  <si>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</si>
  <si>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</si>
  <si>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</si>
  <si>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</si>
  <si>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</si>
  <si>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</si>
  <si>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</si>
  <si>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</si>
  <si>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</si>
  <si>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</si>
  <si>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</si>
  <si>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</si>
  <si>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</si>
  <si>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</si>
  <si>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</si>
  <si>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</si>
  <si>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</si>
  <si>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</si>
  <si>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</si>
  <si>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</si>
  <si>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</si>
  <si>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</si>
  <si>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</si>
  <si>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</si>
  <si>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</si>
  <si>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</si>
  <si>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</si>
  <si>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</si>
  <si>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</si>
  <si>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</si>
  <si>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</si>
  <si>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</si>
  <si>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</si>
  <si>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</si>
  <si>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</si>
  <si>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</si>
  <si>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</si>
  <si>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</si>
  <si>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</si>
  <si>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</si>
  <si>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</si>
  <si>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</si>
  <si>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</si>
  <si>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</si>
  <si>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</si>
  <si>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</si>
  <si>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</si>
  <si>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</si>
  <si>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</si>
  <si>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</si>
  <si>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</si>
  <si>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</si>
  <si>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</si>
  <si>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</si>
  <si>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</si>
  <si>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</si>
  <si>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</si>
  <si>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</si>
  <si>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</si>
  <si>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</si>
  <si>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</si>
  <si>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</si>
  <si>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</si>
  <si>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</si>
  <si>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</si>
  <si>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</si>
  <si>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</si>
  <si>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</si>
  <si>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</si>
  <si>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</si>
  <si>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</si>
  <si>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</si>
  <si>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</si>
  <si>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</si>
  <si>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</si>
  <si>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</si>
  <si>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</si>
  <si>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</si>
  <si>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</si>
  <si>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</si>
  <si>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</si>
  <si>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</si>
  <si>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</si>
  <si>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</si>
  <si>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</si>
  <si>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</si>
  <si>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</si>
  <si>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</si>
  <si>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</si>
  <si>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</si>
  <si>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</si>
  <si>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</si>
  <si>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</si>
  <si>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</si>
  <si>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</si>
  <si>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</si>
  <si>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</si>
  <si>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</si>
  <si>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</si>
  <si>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</si>
  <si>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</si>
  <si>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</si>
  <si>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</si>
  <si>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</si>
  <si>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</si>
  <si>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</si>
  <si>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</si>
  <si>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</si>
  <si>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</si>
  <si>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</si>
  <si>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</si>
  <si>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</si>
  <si>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</si>
  <si>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</si>
  <si>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</si>
  <si>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</si>
  <si>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</si>
  <si>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</si>
  <si>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</si>
  <si>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</si>
  <si>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</si>
  <si>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</si>
  <si>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</si>
  <si>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</si>
  <si>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</si>
  <si>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</si>
  <si>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</si>
  <si>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</si>
  <si>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</si>
  <si>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</si>
  <si>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</si>
  <si>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</si>
  <si>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</si>
  <si>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</si>
  <si>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</si>
  <si>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</si>
  <si>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</si>
  <si>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</si>
  <si>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</si>
  <si>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</si>
  <si>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</si>
  <si>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</si>
  <si>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</si>
  <si>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</si>
  <si>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</si>
  <si>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</si>
  <si>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</si>
  <si>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</si>
  <si>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</si>
  <si>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</si>
  <si>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</si>
  <si>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</si>
  <si>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</si>
  <si>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</si>
  <si>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</si>
  <si>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</si>
  <si>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</si>
  <si>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</si>
  <si>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</si>
  <si>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</si>
  <si>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</si>
  <si>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</si>
  <si>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</si>
  <si>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</si>
  <si>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</si>
  <si>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</si>
  <si>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</si>
  <si>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</si>
  <si>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</si>
  <si>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</si>
  <si>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</si>
  <si>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</si>
  <si>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</si>
  <si>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</si>
  <si>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</si>
  <si>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</si>
  <si>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</si>
  <si>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</si>
  <si>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</si>
  <si>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</si>
  <si>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</si>
  <si>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</si>
  <si>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</si>
  <si>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</si>
  <si>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</si>
  <si>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</si>
  <si>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</si>
  <si>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</si>
  <si>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</si>
  <si>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</si>
  <si>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</si>
  <si>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</si>
  <si>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</si>
  <si>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</si>
  <si>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</si>
  <si>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</si>
  <si>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</si>
  <si>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</si>
  <si>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</si>
  <si>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</si>
  <si>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</si>
  <si>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</si>
  <si>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</si>
  <si>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</si>
  <si>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</si>
  <si>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</si>
  <si>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</si>
  <si>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</si>
  <si>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</si>
  <si>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</si>
  <si>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</si>
  <si>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</si>
  <si>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</si>
  <si>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</si>
  <si>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</si>
  <si>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</si>
  <si>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</si>
  <si>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</si>
  <si>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</si>
  <si>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</si>
  <si>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</si>
  <si>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</si>
  <si>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</si>
  <si>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</si>
  <si>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</si>
  <si>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</si>
  <si>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</si>
  <si>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</si>
  <si>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</si>
  <si>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</si>
  <si>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</si>
  <si>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</si>
  <si>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</si>
  <si>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</si>
  <si>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</si>
  <si>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</si>
  <si>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</si>
  <si>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</si>
  <si>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</si>
  <si>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</si>
  <si>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</si>
  <si>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</si>
  <si>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</si>
  <si>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</si>
  <si>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</si>
  <si>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</si>
  <si>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</si>
  <si>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</si>
  <si>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</si>
  <si>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</si>
  <si>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</si>
  <si>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</si>
  <si>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</si>
  <si>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</si>
  <si>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</si>
  <si>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</si>
  <si>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</si>
  <si>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</si>
  <si>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</si>
  <si>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</si>
  <si>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</si>
  <si>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</si>
  <si>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</si>
  <si>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</si>
  <si>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</si>
  <si>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</si>
  <si>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</si>
  <si>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</si>
  <si>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</si>
  <si>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</si>
  <si>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</si>
  <si>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</si>
  <si>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</si>
  <si>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</si>
  <si>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</si>
  <si>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</si>
  <si>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</si>
  <si>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</si>
  <si>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</si>
  <si>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</si>
  <si>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</si>
  <si>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</si>
  <si>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</si>
  <si>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</si>
  <si>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</si>
  <si>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</si>
  <si>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</si>
  <si>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</si>
  <si>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</si>
  <si>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</si>
  <si>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</si>
  <si>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</si>
  <si>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</si>
  <si>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</si>
  <si>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</si>
  <si>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</si>
  <si>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</si>
  <si>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</si>
  <si>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</si>
  <si>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</si>
  <si>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</si>
  <si>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</si>
  <si>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</si>
  <si>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</si>
  <si>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</si>
  <si>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</si>
  <si>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</si>
  <si>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</si>
  <si>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</si>
  <si>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</si>
  <si>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</si>
  <si>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</si>
  <si>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</si>
  <si>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</si>
  <si>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</si>
  <si>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</si>
  <si>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</si>
  <si>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</si>
  <si>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</si>
  <si>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</si>
  <si>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</si>
  <si>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</si>
  <si>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</si>
  <si>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</si>
  <si>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</si>
  <si>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</si>
  <si>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</si>
  <si>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</si>
  <si>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</si>
  <si>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</si>
  <si>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</si>
  <si>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</si>
  <si>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</si>
  <si>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</si>
  <si>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</si>
  <si>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</si>
  <si>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</si>
  <si>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</si>
  <si>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</si>
  <si>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</si>
  <si>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</si>
  <si>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</si>
  <si>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</si>
  <si>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</si>
  <si>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</si>
  <si>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</si>
  <si>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</si>
  <si>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</si>
  <si>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</si>
  <si>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</si>
  <si>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</si>
  <si>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</si>
  <si>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</si>
  <si>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</si>
  <si>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</si>
  <si>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</si>
  <si>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</si>
  <si>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</si>
  <si>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</si>
  <si>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</si>
  <si>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</si>
  <si>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</si>
  <si>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</si>
  <si>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</si>
  <si>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</si>
  <si>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</si>
  <si>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</si>
  <si>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</si>
  <si>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</si>
  <si>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</si>
  <si>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</si>
  <si>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</si>
  <si>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</si>
  <si>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</si>
  <si>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</si>
  <si>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</si>
  <si>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</si>
  <si>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</si>
  <si>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</si>
  <si>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</si>
  <si>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</si>
  <si>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</si>
  <si>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</si>
  <si>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</si>
  <si>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</si>
  <si>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</si>
  <si>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</si>
  <si>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</si>
  <si>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</si>
  <si>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</si>
  <si>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</si>
  <si>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</si>
  <si>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</si>
  <si>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</si>
  <si>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</si>
  <si>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</si>
  <si>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</si>
  <si>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</si>
  <si>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</si>
  <si>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</si>
  <si>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</si>
  <si>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</si>
  <si>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</si>
  <si>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</si>
  <si>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</si>
  <si>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</si>
  <si>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</si>
  <si>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</si>
  <si>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</si>
  <si>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</si>
  <si>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</si>
  <si>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</si>
  <si>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</si>
  <si>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</si>
  <si>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</si>
  <si>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</si>
  <si>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</si>
  <si>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</si>
  <si>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</si>
  <si>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</si>
  <si>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</si>
  <si>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</si>
  <si>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</si>
  <si>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</si>
  <si>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</si>
  <si>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</si>
  <si>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</si>
  <si>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</si>
  <si>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</si>
  <si>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</si>
  <si>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</si>
  <si>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</si>
  <si>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</si>
  <si>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</si>
  <si>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</si>
  <si>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</si>
  <si>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</si>
  <si>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</si>
  <si>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</si>
  <si>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</si>
  <si>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</si>
  <si>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</si>
  <si>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</si>
  <si>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</si>
  <si>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</si>
  <si>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</si>
  <si>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</si>
  <si>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</si>
  <si>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</si>
  <si>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</si>
  <si>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</si>
  <si>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</si>
  <si>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</si>
  <si>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</si>
  <si>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</si>
  <si>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</si>
  <si>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</si>
  <si>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</si>
  <si>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</si>
  <si>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</si>
  <si>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</si>
  <si>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</si>
  <si>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</si>
  <si>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</si>
  <si>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</si>
  <si>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</si>
  <si>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</si>
  <si>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</si>
  <si>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</si>
  <si>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</si>
  <si>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</si>
  <si>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</si>
  <si>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</si>
  <si>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</si>
  <si>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</si>
  <si>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</si>
  <si>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</si>
  <si>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</si>
  <si>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</si>
  <si>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</si>
  <si>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</si>
  <si>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</si>
  <si>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</si>
  <si>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</si>
  <si>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</si>
  <si>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</si>
  <si>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</si>
  <si>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</si>
  <si>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</si>
  <si>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</si>
  <si>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</si>
  <si>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</si>
  <si>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</si>
  <si>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</si>
  <si>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</si>
  <si>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</si>
  <si>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</si>
  <si>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</si>
  <si>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</si>
  <si>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</si>
  <si>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</si>
  <si>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</si>
  <si>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</si>
  <si>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</si>
  <si>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</si>
  <si>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</si>
  <si>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</si>
  <si>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</si>
  <si>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</si>
  <si>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</si>
  <si>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</si>
  <si>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</si>
  <si>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</si>
  <si>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</si>
  <si>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</si>
  <si>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</si>
  <si>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</si>
  <si>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</si>
  <si>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</si>
  <si>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</si>
  <si>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</si>
  <si>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</si>
  <si>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</si>
  <si>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</si>
  <si>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</si>
  <si>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</si>
  <si>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</si>
  <si>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</si>
  <si>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</si>
  <si>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</si>
  <si>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</si>
  <si>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</si>
  <si>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</si>
  <si>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</si>
  <si>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</si>
  <si>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</si>
  <si>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</si>
  <si>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</si>
  <si>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</si>
  <si>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</si>
  <si>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</si>
  <si>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</si>
  <si>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</si>
  <si>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</si>
  <si>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</si>
  <si>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</si>
  <si>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</si>
  <si>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</si>
  <si>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</si>
  <si>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</si>
  <si>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</si>
  <si>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</si>
  <si>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</si>
  <si>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</si>
  <si>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</si>
  <si>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</si>
  <si>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</si>
  <si>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</si>
  <si>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</si>
  <si>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</si>
  <si>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</si>
  <si>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</si>
  <si>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</si>
  <si>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</si>
  <si>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</si>
  <si>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</si>
  <si>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</si>
  <si>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</si>
  <si>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</si>
  <si>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</si>
  <si>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</si>
  <si>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</si>
  <si>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</si>
  <si>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</si>
  <si>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</si>
  <si>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</si>
  <si>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</si>
  <si>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</si>
  <si>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</si>
  <si>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</si>
  <si>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</si>
  <si>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</si>
  <si>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</si>
  <si>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</si>
  <si>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</si>
  <si>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</si>
  <si>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</si>
  <si>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</si>
  <si>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</si>
  <si>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</si>
  <si>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</si>
  <si>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</si>
  <si>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</si>
  <si>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</si>
  <si>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</si>
  <si>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</si>
  <si>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</si>
  <si>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</si>
  <si>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</si>
  <si>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</si>
  <si>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</si>
  <si>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</si>
  <si>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</si>
  <si>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</si>
  <si>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</si>
  <si>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</si>
  <si>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</si>
  <si>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</si>
  <si>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</si>
  <si>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</si>
  <si>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</si>
  <si>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</si>
  <si>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</si>
  <si>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</si>
  <si>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</si>
  <si>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</si>
  <si>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</si>
  <si>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</si>
  <si>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</si>
  <si>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</si>
  <si>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</si>
  <si>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</si>
  <si>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</si>
  <si>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</si>
  <si>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</si>
  <si>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</si>
  <si>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</si>
  <si>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</si>
  <si>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</si>
  <si>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</si>
  <si>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</si>
  <si>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</si>
  <si>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</si>
  <si>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</si>
  <si>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</si>
  <si>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</si>
  <si>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</si>
  <si>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</si>
  <si>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</si>
  <si>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</si>
  <si>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</si>
  <si>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</si>
  <si>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</si>
  <si>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</si>
  <si>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</si>
  <si>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</si>
  <si>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</si>
  <si>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</si>
  <si>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</si>
  <si>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</si>
  <si>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</si>
  <si>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</si>
  <si>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</si>
  <si>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</si>
  <si>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</si>
  <si>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</si>
  <si>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</si>
  <si>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</si>
  <si>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</si>
  <si>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</si>
  <si>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</si>
  <si>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</si>
  <si>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</si>
  <si>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</si>
  <si>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</si>
  <si>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</si>
  <si>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</si>
  <si>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</si>
  <si>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</si>
  <si>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</si>
  <si>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</si>
  <si>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</si>
  <si>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</si>
  <si>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</si>
  <si>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</si>
  <si>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</si>
  <si>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</si>
  <si>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</si>
  <si>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</si>
  <si>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</si>
  <si>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</si>
  <si>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</si>
  <si>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</si>
  <si>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</si>
  <si>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</si>
  <si>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</si>
  <si>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</si>
  <si>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</si>
  <si>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</si>
  <si>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</si>
  <si>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</si>
  <si>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</si>
  <si>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</si>
  <si>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</si>
  <si>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</si>
  <si>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</si>
  <si>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</si>
  <si>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</si>
  <si>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</si>
  <si>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</si>
  <si>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</si>
  <si>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</si>
  <si>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</si>
  <si>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</si>
  <si>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</si>
  <si>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</si>
  <si>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</si>
  <si>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</si>
  <si>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</si>
  <si>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</si>
  <si>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</si>
  <si>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</si>
  <si>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</si>
  <si>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</si>
  <si>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</si>
  <si>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</si>
  <si>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</si>
  <si>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</si>
  <si>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</si>
  <si>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</si>
  <si>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</si>
  <si>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</si>
  <si>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</si>
  <si>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</si>
  <si>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</si>
  <si>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</si>
  <si>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</si>
  <si>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</si>
  <si>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</si>
  <si>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</si>
  <si>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</si>
  <si>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</si>
  <si>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</si>
  <si>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</si>
  <si>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</si>
  <si>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</si>
  <si>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</si>
  <si>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</si>
  <si>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</si>
  <si>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</si>
  <si>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</si>
  <si>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</si>
  <si>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</si>
  <si>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</si>
  <si>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</si>
  <si>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</si>
  <si>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</si>
  <si>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</si>
  <si>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</si>
  <si>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</si>
  <si>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</si>
  <si>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</si>
  <si>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</si>
  <si>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</si>
  <si>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</si>
  <si>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</si>
  <si>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</si>
  <si>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</si>
  <si>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</si>
  <si>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</si>
  <si>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</si>
  <si>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</si>
  <si>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</si>
  <si>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</si>
  <si>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</si>
  <si>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</si>
  <si>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</si>
  <si>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</si>
  <si>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</si>
  <si>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</si>
  <si>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</si>
  <si>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</si>
  <si>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</si>
  <si>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</si>
  <si>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</si>
  <si>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</si>
  <si>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</si>
  <si>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</si>
  <si>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</si>
  <si>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</si>
  <si>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</si>
  <si>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</si>
  <si>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</si>
  <si>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</si>
  <si>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</si>
  <si>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</si>
  <si>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</si>
  <si>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</si>
  <si>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</si>
  <si>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</si>
  <si>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</si>
  <si>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</si>
  <si>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</si>
  <si>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</si>
  <si>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</si>
  <si>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</si>
  <si>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</si>
  <si>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</si>
  <si>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</si>
  <si>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</si>
  <si>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</si>
  <si>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</si>
  <si>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</si>
  <si>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</si>
  <si>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</si>
  <si>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</si>
  <si>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</si>
  <si>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</si>
  <si>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</si>
  <si>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</si>
  <si>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</si>
  <si>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</si>
  <si>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</si>
  <si>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</si>
  <si>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</si>
  <si>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</si>
  <si>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</si>
  <si>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</si>
  <si>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</si>
  <si>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</si>
  <si>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</si>
  <si>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</si>
  <si>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</si>
  <si>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</si>
  <si>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</si>
  <si>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</si>
  <si>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</si>
  <si>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</si>
  <si>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</si>
  <si>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</si>
  <si>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</si>
  <si>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</si>
  <si>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</si>
  <si>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</si>
  <si>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</si>
  <si>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</si>
  <si>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</si>
  <si>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</si>
  <si>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</si>
  <si>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</si>
  <si>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</si>
  <si>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</si>
  <si>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</si>
  <si>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</si>
  <si>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</si>
  <si>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</si>
  <si>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</si>
  <si>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</si>
  <si>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</si>
  <si>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</si>
  <si>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</si>
  <si>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</si>
  <si>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</si>
  <si>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</si>
  <si>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</si>
  <si>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</si>
  <si>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</si>
  <si>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</si>
  <si>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</si>
  <si>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</si>
  <si>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</si>
  <si>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</si>
  <si>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</si>
  <si>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</si>
  <si>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</si>
  <si>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</si>
  <si>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</si>
  <si>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</si>
  <si>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</si>
  <si>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</si>
  <si>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</si>
  <si>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</si>
  <si>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</si>
  <si>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</si>
  <si>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</si>
  <si>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</si>
  <si>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</si>
  <si>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</si>
  <si>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</si>
  <si>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</si>
  <si>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</si>
  <si>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</si>
  <si>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</si>
  <si>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</si>
  <si>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</si>
  <si>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</si>
  <si>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</si>
  <si>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</si>
  <si>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</si>
  <si>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</si>
  <si>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</si>
  <si>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</si>
  <si>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</si>
  <si>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</si>
  <si>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</si>
  <si>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</si>
  <si>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</si>
  <si>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</si>
  <si>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</si>
  <si>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</si>
  <si>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</si>
  <si>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</si>
  <si>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</si>
  <si>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</si>
  <si>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</si>
  <si>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</si>
  <si>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</si>
  <si>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</si>
  <si>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</si>
  <si>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</si>
  <si>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</si>
  <si>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</si>
  <si>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</si>
  <si>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</si>
  <si>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</si>
  <si>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</si>
  <si>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</si>
  <si>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</si>
  <si>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</si>
  <si>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</si>
  <si>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</si>
  <si>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</si>
  <si>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</si>
  <si>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</si>
  <si>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</si>
  <si>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</si>
  <si>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</si>
  <si>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</si>
  <si>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</si>
  <si>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</si>
  <si>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</si>
  <si>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</si>
  <si>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</si>
  <si>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</si>
  <si>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</si>
  <si>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</si>
  <si>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</si>
  <si>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</si>
  <si>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</si>
  <si>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</si>
  <si>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</si>
  <si>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</si>
  <si>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</si>
  <si>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</si>
  <si>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</si>
  <si>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</si>
  <si>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</si>
  <si>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</si>
  <si>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</si>
  <si>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</si>
  <si>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</si>
  <si>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</si>
  <si>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</si>
  <si>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</si>
  <si>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</si>
  <si>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</si>
  <si>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</si>
  <si>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</si>
  <si>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</si>
  <si>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</si>
  <si>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</si>
  <si>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</si>
  <si>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</si>
  <si>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</si>
  <si>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</si>
  <si>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</si>
  <si>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</si>
  <si>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</si>
  <si>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</si>
  <si>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</si>
  <si>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</si>
  <si>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</si>
  <si>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</si>
  <si>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</si>
  <si>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</si>
  <si>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</si>
  <si>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</si>
  <si>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</si>
  <si>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</si>
  <si>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</si>
  <si>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</si>
  <si>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</si>
  <si>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</si>
  <si>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</si>
  <si>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</si>
  <si>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</si>
  <si>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</si>
  <si>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</si>
  <si>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</si>
  <si>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</si>
  <si>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</si>
  <si>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</si>
  <si>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</si>
  <si>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</si>
  <si>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</si>
  <si>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</si>
  <si>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</si>
  <si>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</si>
  <si>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</si>
  <si>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</si>
  <si>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</si>
  <si>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</si>
  <si>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</si>
  <si>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</si>
  <si>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</si>
  <si>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</si>
  <si>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</si>
  <si>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</si>
  <si>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</si>
  <si>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</si>
  <si>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</si>
  <si>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</si>
  <si>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</si>
  <si>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</si>
  <si>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</si>
  <si>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</si>
  <si>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</si>
  <si>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</si>
  <si>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</si>
  <si>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</si>
  <si>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</si>
  <si>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</si>
  <si>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</si>
  <si>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</si>
  <si>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</si>
  <si>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</si>
  <si>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</si>
  <si>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</si>
  <si>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</si>
  <si>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</si>
  <si>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</si>
  <si>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</si>
  <si>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</si>
  <si>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</si>
  <si>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</si>
  <si>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</si>
  <si>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</si>
  <si>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</si>
  <si>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</si>
  <si>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</si>
  <si>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</si>
  <si>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</si>
  <si>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</si>
  <si>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</si>
  <si>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</si>
  <si>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</si>
  <si>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</si>
  <si>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</si>
  <si>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</si>
  <si>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</si>
  <si>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</si>
  <si>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</si>
  <si>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</si>
  <si>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</si>
  <si>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</si>
  <si>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</si>
  <si>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</si>
  <si>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</si>
  <si>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</si>
  <si>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</si>
  <si>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</si>
  <si>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</si>
  <si>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</si>
  <si>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</si>
  <si>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</si>
  <si>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</si>
  <si>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</si>
  <si>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</si>
  <si>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</si>
  <si>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</si>
  <si>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</si>
  <si>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</si>
  <si>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</si>
  <si>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</si>
  <si>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</si>
  <si>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</si>
  <si>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</si>
  <si>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</si>
  <si>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</si>
  <si>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</si>
  <si>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</si>
  <si>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</si>
  <si>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</si>
  <si>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</si>
  <si>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</si>
  <si>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</si>
  <si>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</si>
  <si>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</si>
  <si>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</si>
  <si>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</si>
  <si>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</si>
  <si>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</si>
  <si>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</si>
  <si>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</si>
  <si>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</si>
  <si>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</si>
  <si>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</si>
  <si>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</si>
  <si>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</si>
  <si>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</si>
  <si>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</si>
  <si>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</si>
  <si>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</si>
  <si>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</si>
  <si>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</si>
  <si>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</si>
  <si>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</si>
  <si>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</si>
  <si>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</si>
  <si>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</si>
  <si>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</si>
  <si>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</si>
  <si>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</si>
  <si>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</si>
  <si>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</si>
  <si>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</si>
  <si>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</si>
  <si>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</si>
  <si>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</si>
  <si>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</si>
  <si>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</si>
  <si>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</si>
  <si>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</si>
  <si>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</si>
  <si>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</si>
  <si>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</si>
  <si>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</si>
  <si>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</si>
  <si>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</si>
  <si>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</si>
  <si>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</si>
  <si>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</si>
  <si>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</si>
  <si>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</si>
  <si>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</si>
  <si>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</si>
  <si>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</si>
  <si>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</si>
  <si>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</si>
  <si>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</si>
  <si>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</si>
  <si>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</si>
  <si>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</si>
  <si>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</si>
  <si>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</si>
  <si>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</si>
  <si>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</si>
  <si>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</si>
  <si>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</si>
  <si>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</si>
  <si>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</si>
  <si>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</si>
  <si>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</si>
  <si>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</si>
  <si>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</si>
  <si>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</si>
  <si>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</si>
  <si>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</si>
  <si>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</si>
  <si>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</si>
  <si>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</si>
  <si>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</si>
  <si>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</si>
  <si>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</si>
  <si>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</si>
  <si>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</si>
  <si>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</si>
  <si>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</si>
  <si>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</si>
  <si>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</si>
  <si>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</si>
  <si>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</si>
  <si>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</si>
  <si>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</si>
  <si>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</si>
  <si>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</si>
  <si>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</si>
  <si>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</si>
  <si>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</si>
  <si>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</si>
  <si>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</si>
  <si>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</si>
  <si>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</si>
  <si>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</si>
  <si>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</si>
  <si>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</si>
  <si>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</si>
  <si>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</si>
  <si>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</si>
  <si>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</si>
  <si>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</si>
  <si>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</si>
  <si>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</si>
  <si>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</si>
  <si>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</si>
  <si>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</si>
  <si>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</si>
  <si>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</si>
  <si>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</si>
  <si>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</si>
  <si>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</si>
  <si>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</si>
  <si>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</si>
  <si>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</si>
  <si>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</si>
  <si>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</si>
  <si>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</si>
  <si>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</si>
  <si>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</si>
  <si>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</si>
  <si>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</si>
  <si>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</si>
  <si>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</si>
  <si>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</si>
  <si>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</si>
  <si>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</si>
  <si>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</si>
  <si>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</si>
  <si>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</si>
  <si>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</si>
  <si>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</si>
  <si>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</si>
  <si>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</si>
  <si>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</si>
  <si>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</si>
  <si>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</si>
  <si>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</si>
  <si>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</si>
  <si>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</si>
  <si>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</si>
  <si>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</si>
  <si>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</si>
  <si>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</si>
  <si>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</si>
  <si>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</si>
  <si>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</si>
  <si>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</si>
  <si>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</si>
  <si>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</si>
  <si>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</si>
  <si>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</si>
  <si>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</si>
  <si>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</si>
  <si>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</si>
  <si>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</si>
  <si>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</si>
  <si>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</si>
  <si>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</si>
  <si>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</si>
  <si>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</si>
  <si>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</si>
  <si>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</si>
  <si>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</si>
  <si>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</si>
  <si>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</si>
  <si>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</si>
  <si>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</si>
  <si>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</si>
  <si>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</si>
  <si>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</si>
  <si>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</si>
  <si>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</si>
  <si>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</si>
  <si>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</si>
  <si>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</si>
  <si>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</si>
  <si>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</si>
  <si>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</si>
  <si>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</si>
  <si>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</si>
  <si>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</si>
  <si>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</si>
  <si>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</si>
  <si>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</si>
  <si>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</si>
  <si>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</si>
  <si>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</si>
  <si>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</si>
  <si>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</si>
  <si>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</si>
  <si>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</si>
  <si>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</si>
  <si>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</si>
  <si>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</si>
  <si>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</si>
  <si>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</si>
  <si>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</si>
  <si>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</si>
  <si>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</si>
  <si>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</si>
  <si>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</si>
  <si>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</si>
  <si>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</si>
  <si>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</si>
  <si>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</si>
  <si>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</si>
  <si>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</si>
  <si>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</si>
  <si>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</si>
  <si>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</si>
  <si>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</si>
  <si>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</si>
  <si>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</si>
  <si>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</si>
  <si>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</si>
  <si>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</si>
  <si>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</si>
  <si>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</si>
  <si>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</si>
  <si>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</si>
  <si>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</si>
  <si>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</si>
  <si>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</si>
  <si>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</si>
  <si>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</si>
  <si>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</si>
  <si>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</si>
  <si>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</si>
  <si>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</si>
  <si>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</si>
  <si>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</si>
  <si>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</si>
  <si>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</si>
  <si>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</si>
  <si>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</si>
  <si>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</si>
  <si>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</si>
  <si>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</si>
  <si>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</si>
  <si>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</si>
  <si>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</si>
  <si>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</si>
  <si>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</si>
  <si>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</si>
  <si>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</si>
  <si>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</si>
  <si>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</si>
  <si>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</si>
  <si>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</si>
  <si>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</si>
  <si>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</si>
  <si>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</si>
  <si>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</si>
  <si>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</si>
  <si>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</si>
  <si>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</si>
  <si>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</si>
  <si>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</si>
  <si>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</si>
  <si>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</si>
  <si>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</si>
  <si>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</si>
  <si>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</si>
  <si>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</si>
  <si>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</si>
  <si>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</si>
  <si>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</si>
  <si>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</si>
  <si>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</si>
  <si>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</si>
  <si>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</si>
  <si>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</si>
  <si>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</si>
  <si>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</si>
  <si>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</si>
  <si>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</si>
  <si>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</si>
  <si>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</si>
  <si>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</si>
  <si>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</si>
  <si>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</si>
  <si>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</si>
  <si>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</si>
  <si>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</si>
  <si>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</si>
  <si>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</si>
  <si>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</si>
  <si>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</si>
  <si>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</si>
  <si>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</si>
  <si>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</si>
  <si>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</si>
  <si>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</si>
  <si>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</si>
  <si>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</si>
  <si>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</si>
  <si>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</si>
  <si>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</si>
  <si>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</si>
  <si>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</si>
  <si>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</si>
  <si>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</si>
  <si>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</si>
  <si>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</si>
  <si>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</si>
  <si>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</si>
  <si>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</si>
  <si>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</si>
  <si>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</si>
  <si>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</si>
  <si>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</si>
  <si>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</si>
  <si>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</si>
  <si>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</si>
  <si>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</si>
  <si>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</si>
  <si>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</si>
  <si>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</si>
  <si>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</si>
  <si>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</si>
  <si>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</si>
  <si>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</si>
  <si>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</si>
  <si>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</si>
  <si>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</si>
  <si>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</si>
  <si>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</si>
  <si>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</si>
  <si>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</si>
  <si>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</si>
  <si>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</si>
  <si>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</si>
  <si>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</si>
  <si>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</si>
  <si>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</si>
  <si>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</si>
  <si>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</si>
  <si>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</si>
  <si>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</si>
  <si>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</si>
  <si>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</si>
  <si>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</si>
  <si>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</si>
  <si>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</si>
  <si>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</si>
  <si>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</si>
  <si>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</si>
  <si>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</si>
  <si>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</si>
  <si>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</si>
  <si>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</si>
  <si>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</si>
  <si>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</si>
  <si>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</si>
  <si>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</si>
  <si>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</si>
  <si>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</si>
  <si>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</si>
  <si>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</si>
  <si>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</si>
  <si>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</si>
  <si>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</si>
  <si>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</si>
  <si>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</si>
  <si>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</si>
  <si>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</si>
  <si>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</si>
  <si>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</si>
  <si>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</si>
  <si>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</si>
  <si>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</si>
  <si>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</si>
  <si>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</si>
  <si>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</si>
  <si>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</si>
  <si>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</si>
  <si>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</si>
  <si>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</si>
  <si>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</si>
  <si>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</si>
  <si>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</si>
  <si>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</si>
  <si>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</si>
  <si>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</si>
  <si>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</si>
  <si>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</si>
  <si>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</si>
  <si>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</si>
  <si>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</si>
  <si>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</si>
  <si>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</si>
  <si>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</si>
  <si>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</si>
  <si>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</si>
  <si>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</si>
  <si>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</si>
  <si>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</si>
  <si>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</si>
  <si>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</si>
  <si>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</si>
  <si>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</si>
  <si>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</si>
  <si>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</si>
  <si>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</si>
  <si>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</si>
  <si>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</si>
  <si>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</si>
  <si>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</si>
  <si>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</si>
  <si>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</si>
  <si>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</si>
  <si>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</si>
  <si>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</si>
  <si>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</si>
  <si>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</si>
  <si>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</si>
  <si>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</si>
  <si>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</si>
  <si>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</si>
  <si>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</si>
  <si>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</si>
  <si>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</si>
  <si>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</si>
  <si>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</si>
  <si>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</si>
  <si>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</si>
  <si>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</si>
  <si>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</si>
  <si>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</si>
  <si>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</si>
  <si>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</si>
  <si>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</si>
  <si>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</si>
  <si>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</si>
  <si>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</si>
  <si>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</si>
  <si>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</si>
  <si>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</si>
  <si>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</si>
  <si>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</si>
  <si>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</si>
  <si>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</si>
  <si>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</si>
  <si>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</si>
  <si>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</si>
  <si>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</si>
  <si>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</si>
  <si>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</si>
  <si>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</si>
  <si>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</si>
  <si>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</si>
  <si>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</si>
  <si>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</si>
  <si>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</si>
  <si>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</si>
  <si>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</si>
  <si>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</si>
  <si>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</si>
  <si>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</si>
  <si>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</si>
  <si>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</si>
  <si>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</si>
  <si>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</si>
  <si>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</si>
  <si>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</si>
  <si>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</si>
  <si>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</si>
  <si>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</si>
  <si>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</si>
  <si>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</si>
  <si>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</si>
  <si>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</si>
  <si>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</si>
  <si>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</si>
  <si>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</si>
  <si>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</si>
  <si>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</si>
  <si>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</si>
  <si>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</si>
  <si>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</si>
  <si>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</si>
  <si>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</si>
  <si>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</si>
  <si>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</si>
  <si>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</si>
  <si>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</si>
  <si>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</si>
  <si>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</si>
  <si>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</si>
  <si>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</si>
  <si>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</si>
  <si>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</si>
  <si>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</si>
  <si>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</si>
  <si>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</si>
  <si>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</si>
  <si>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</si>
  <si>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</si>
  <si>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</si>
  <si>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</si>
  <si>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</si>
  <si>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</si>
  <si>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</si>
  <si>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</si>
  <si>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</si>
  <si>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</si>
  <si>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</si>
  <si>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</si>
  <si>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</si>
  <si>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</si>
  <si>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</si>
  <si>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</si>
  <si>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</si>
  <si>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</si>
  <si>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</si>
  <si>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</si>
  <si>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</si>
  <si>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</si>
  <si>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</si>
  <si>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</si>
  <si>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</si>
  <si>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</si>
  <si>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</si>
  <si>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</si>
  <si>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</si>
  <si>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</si>
  <si>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</si>
  <si>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</si>
  <si>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</si>
  <si>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</si>
  <si>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</si>
  <si>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</si>
  <si>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</si>
  <si>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</si>
  <si>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</si>
  <si>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</si>
  <si>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</si>
  <si>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</si>
  <si>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</si>
  <si>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</si>
  <si>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</si>
  <si>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</si>
  <si>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</si>
  <si>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</si>
  <si>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</si>
  <si>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</si>
  <si>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</si>
  <si>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</si>
  <si>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</si>
  <si>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</si>
  <si>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</si>
  <si>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</si>
  <si>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</si>
  <si>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</si>
  <si>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</si>
  <si>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</si>
  <si>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</si>
  <si>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</si>
  <si>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</si>
  <si>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</si>
  <si>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</si>
  <si>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</si>
  <si>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</si>
  <si>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</si>
  <si>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</si>
  <si>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</si>
  <si>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</si>
  <si>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</si>
  <si>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</si>
  <si>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</si>
  <si>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</si>
  <si>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</si>
  <si>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</si>
  <si>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</si>
  <si>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</si>
  <si>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</si>
  <si>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</si>
  <si>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</si>
  <si>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</si>
  <si>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</si>
  <si>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</si>
  <si>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</si>
  <si>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</si>
  <si>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</si>
  <si>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</si>
  <si>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</si>
  <si>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</si>
  <si>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</si>
  <si>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</si>
  <si>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</si>
  <si>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</si>
  <si>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</si>
  <si>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</si>
  <si>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</si>
  <si>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</si>
  <si>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</si>
  <si>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</si>
  <si>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</si>
  <si>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</si>
  <si>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</si>
  <si>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</si>
  <si>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</si>
  <si>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</si>
  <si>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</si>
  <si>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</si>
  <si>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</si>
  <si>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</si>
  <si>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</si>
  <si>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</si>
  <si>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</si>
  <si>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</si>
  <si>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</si>
  <si>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</si>
  <si>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</si>
  <si>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</si>
  <si>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</si>
  <si>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</si>
  <si>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</si>
  <si>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</si>
  <si>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</si>
  <si>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</si>
  <si>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</si>
  <si>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</si>
  <si>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</si>
  <si>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</si>
  <si>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</si>
  <si>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</si>
  <si>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</si>
  <si>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</si>
  <si>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</si>
  <si>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</si>
  <si>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</si>
  <si>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</si>
  <si>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</si>
  <si>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</si>
  <si>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</si>
  <si>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</si>
  <si>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</si>
  <si>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</si>
  <si>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</si>
  <si>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</si>
  <si>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</si>
  <si>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</si>
  <si>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</si>
  <si>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</si>
  <si>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</si>
  <si>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</si>
  <si>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</si>
  <si>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</si>
  <si>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</si>
  <si>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</si>
  <si>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</si>
  <si>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</si>
  <si>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</si>
  <si>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</si>
  <si>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</si>
  <si>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</si>
  <si>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</si>
  <si>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</si>
  <si>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</si>
  <si>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</si>
  <si>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</si>
  <si>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</si>
  <si>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</si>
  <si>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</si>
  <si>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</si>
  <si>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</si>
  <si>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</si>
  <si>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</si>
  <si>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</si>
  <si>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</si>
  <si>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</si>
  <si>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</si>
  <si>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</si>
  <si>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</si>
  <si>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</si>
  <si>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</si>
  <si>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</si>
  <si>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</si>
  <si>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</si>
  <si>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</si>
  <si>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</si>
  <si>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</si>
  <si>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</si>
  <si>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</si>
  <si>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</si>
  <si>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</si>
  <si>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</si>
  <si>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</si>
  <si>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</si>
  <si>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</si>
  <si>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</si>
  <si>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</si>
  <si>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</si>
  <si>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</si>
  <si>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</si>
  <si>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</si>
  <si>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</si>
  <si>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</si>
  <si>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</si>
  <si>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</si>
  <si>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</si>
  <si>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</si>
  <si>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</si>
  <si>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</si>
  <si>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</si>
  <si>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</si>
  <si>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</si>
  <si>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</si>
  <si>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</si>
  <si>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</si>
  <si>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</si>
  <si>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</si>
  <si>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</si>
  <si>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</si>
  <si>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</si>
  <si>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</si>
  <si>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</si>
  <si>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</si>
  <si>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</si>
  <si>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</si>
  <si>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</si>
  <si>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</si>
  <si>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</si>
  <si>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</si>
  <si>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</si>
  <si>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</si>
  <si>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</si>
  <si>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</si>
  <si>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</si>
  <si>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</si>
  <si>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</si>
  <si>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</si>
  <si>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</si>
  <si>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</si>
  <si>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</si>
  <si>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</si>
  <si>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</si>
  <si>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</si>
  <si>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</si>
  <si>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</si>
  <si>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</si>
  <si>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</si>
  <si>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</si>
  <si>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</si>
  <si>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</si>
  <si>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</si>
  <si>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</si>
  <si>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</si>
  <si>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</si>
  <si>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</si>
  <si>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</si>
  <si>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</si>
  <si>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</si>
  <si>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</si>
  <si>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</si>
  <si>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</si>
  <si>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</si>
  <si>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</si>
  <si>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</si>
  <si>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</si>
  <si>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</si>
  <si>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</si>
  <si>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</si>
  <si>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</si>
  <si>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</si>
  <si>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</si>
  <si>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</si>
  <si>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</si>
  <si>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</si>
  <si>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</si>
  <si>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</si>
  <si>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</si>
  <si>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</si>
  <si>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</si>
  <si>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</si>
  <si>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</si>
  <si>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</si>
  <si>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</si>
  <si>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</si>
  <si>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</si>
  <si>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</si>
  <si>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</si>
  <si>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</si>
  <si>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</si>
  <si>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</si>
  <si>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</si>
  <si>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</si>
  <si>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</si>
  <si>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</si>
  <si>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</si>
  <si>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</si>
  <si>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</si>
  <si>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</si>
  <si>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</si>
  <si>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</si>
  <si>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</si>
  <si>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</si>
  <si>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</si>
  <si>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</si>
  <si>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</si>
  <si>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</si>
  <si>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</si>
  <si>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</si>
  <si>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</si>
  <si>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</si>
  <si>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</si>
  <si>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</si>
  <si>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</si>
  <si>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</si>
  <si>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</si>
  <si>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</si>
  <si>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</si>
  <si>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</si>
  <si>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</si>
  <si>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</si>
  <si>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</si>
  <si>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</si>
  <si>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</si>
  <si>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</si>
  <si>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</si>
  <si>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</si>
  <si>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</si>
  <si>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</si>
  <si>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</si>
  <si>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</si>
  <si>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</si>
  <si>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</si>
  <si>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</si>
  <si>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</si>
  <si>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</si>
  <si>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</si>
  <si>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</si>
  <si>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</si>
  <si>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</si>
  <si>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</si>
  <si>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</si>
  <si>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</si>
  <si>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</si>
  <si>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</si>
  <si>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</si>
  <si>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</si>
  <si>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</si>
  <si>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</si>
  <si>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</si>
  <si>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</si>
  <si>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</si>
  <si>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</si>
  <si>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</si>
  <si>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</si>
  <si>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</si>
  <si>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</si>
  <si>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</si>
  <si>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</si>
  <si>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</si>
  <si>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</si>
  <si>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</si>
  <si>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</si>
  <si>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</si>
  <si>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</si>
  <si>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</si>
  <si>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</si>
  <si>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</si>
  <si>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</si>
  <si>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</si>
  <si>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</si>
  <si>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</si>
  <si>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</si>
  <si>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</si>
  <si>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</si>
  <si>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</si>
  <si>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</si>
  <si>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</si>
  <si>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</si>
  <si>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</si>
  <si>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</si>
  <si>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</si>
  <si>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</si>
  <si>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</si>
  <si>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</si>
  <si>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</si>
  <si>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</si>
  <si>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</si>
  <si>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</si>
  <si>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</si>
  <si>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</si>
  <si>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</si>
  <si>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</si>
  <si>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</si>
  <si>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</si>
  <si>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</si>
  <si>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</si>
  <si>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</si>
  <si>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</si>
  <si>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</si>
  <si>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</si>
  <si>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</si>
  <si>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</si>
  <si>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</si>
  <si>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</si>
  <si>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</si>
  <si>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</si>
  <si>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</si>
  <si>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</si>
  <si>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</si>
  <si>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</si>
  <si>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</si>
  <si>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</si>
  <si>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</si>
  <si>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</si>
  <si>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</si>
  <si>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</si>
  <si>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</si>
  <si>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</si>
  <si>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</si>
  <si>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</si>
  <si>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</si>
  <si>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</si>
  <si>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</si>
  <si>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</si>
  <si>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</si>
  <si>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</si>
  <si>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</si>
  <si>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</si>
  <si>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</si>
  <si>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</si>
  <si>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</si>
  <si>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</si>
  <si>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</si>
  <si>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</si>
  <si>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</si>
  <si>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</si>
  <si>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</si>
  <si>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</si>
  <si>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</si>
  <si>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</si>
  <si>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</si>
  <si>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</si>
  <si>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</si>
  <si>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</si>
  <si>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</si>
  <si>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</si>
  <si>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</si>
  <si>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</si>
  <si>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</si>
  <si>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</si>
  <si>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</si>
  <si>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</si>
  <si>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</si>
  <si>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</si>
  <si>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</si>
  <si>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</si>
  <si>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</si>
  <si>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</si>
  <si>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</si>
  <si>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</si>
  <si>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</si>
  <si>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</si>
  <si>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</si>
  <si>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</si>
  <si>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</si>
  <si>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</si>
  <si>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</si>
  <si>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</si>
  <si>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</si>
  <si>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</si>
  <si>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</si>
  <si>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</si>
  <si>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</si>
  <si>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</si>
  <si>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</si>
  <si>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</si>
  <si>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</si>
  <si>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</si>
  <si>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</si>
  <si>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</si>
  <si>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</si>
  <si>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</si>
  <si>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</si>
  <si>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</si>
  <si>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</si>
  <si>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</si>
  <si>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</si>
  <si>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</si>
  <si>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</si>
  <si>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</si>
  <si>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</si>
  <si>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</si>
  <si>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</si>
  <si>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</si>
  <si>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</si>
  <si>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</si>
  <si>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</si>
  <si>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</si>
  <si>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</si>
  <si>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</si>
  <si>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</si>
  <si>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</si>
  <si>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</si>
  <si>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</si>
  <si>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</si>
  <si>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</si>
  <si>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</si>
  <si>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</si>
  <si>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</si>
  <si>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</si>
  <si>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</si>
  <si>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</si>
  <si>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</si>
  <si>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</si>
  <si>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</si>
  <si>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</si>
  <si>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</si>
  <si>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</si>
  <si>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</si>
  <si>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</si>
  <si>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</si>
  <si>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</si>
  <si>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</si>
  <si>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</si>
  <si>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</si>
  <si>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</si>
  <si>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</si>
  <si>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</si>
  <si>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</si>
  <si>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</si>
  <si>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</si>
  <si>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</si>
  <si>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</si>
  <si>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</si>
  <si>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</si>
  <si>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</si>
  <si>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</si>
  <si>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</si>
  <si>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</si>
  <si>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</si>
  <si>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</si>
  <si>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</si>
  <si>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</si>
  <si>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</si>
  <si>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</si>
  <si>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</si>
  <si>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</si>
  <si>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</si>
  <si>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</si>
  <si>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</si>
  <si>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</si>
  <si>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</si>
  <si>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</si>
  <si>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</si>
  <si>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</si>
  <si>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</si>
  <si>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</si>
  <si>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</si>
  <si>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</si>
  <si>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</si>
  <si>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</si>
  <si>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</si>
  <si>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</si>
  <si>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</si>
  <si>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</si>
  <si>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</si>
  <si>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</si>
  <si>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</si>
  <si>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</si>
  <si>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</si>
  <si>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</si>
  <si>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</si>
  <si>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</si>
  <si>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</si>
  <si>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</si>
  <si>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</si>
  <si>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</si>
  <si>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</si>
  <si>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</si>
  <si>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</si>
  <si>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</si>
  <si>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</si>
  <si>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</si>
  <si>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</si>
  <si>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</si>
  <si>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</si>
  <si>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</si>
  <si>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</si>
  <si>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</si>
  <si>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</si>
  <si>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</si>
  <si>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</si>
  <si>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</si>
  <si>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</si>
  <si>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</si>
  <si>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</si>
  <si>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</si>
  <si>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</si>
  <si>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</si>
  <si>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</si>
  <si>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</si>
  <si>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</si>
  <si>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</si>
  <si>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</si>
  <si>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</si>
  <si>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</si>
  <si>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</si>
  <si>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</si>
  <si>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</si>
  <si>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</si>
  <si>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</si>
  <si>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</si>
  <si>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</si>
  <si>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</si>
  <si>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</si>
  <si>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</si>
  <si>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</si>
  <si>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</si>
  <si>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</si>
  <si>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</si>
  <si>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</si>
  <si>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</si>
  <si>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</si>
  <si>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</si>
  <si>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</si>
  <si>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</si>
  <si>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</si>
  <si>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</si>
  <si>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</si>
  <si>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</si>
  <si>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</si>
  <si>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</si>
  <si>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</si>
  <si>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</si>
  <si>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</si>
  <si>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</si>
  <si>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</si>
  <si>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</si>
  <si>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</si>
  <si>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</si>
  <si>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</si>
  <si>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</si>
  <si>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</si>
  <si>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</si>
  <si>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</si>
  <si>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</si>
  <si>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</si>
  <si>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</si>
  <si>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</si>
  <si>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</si>
  <si>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</si>
  <si>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</si>
  <si>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</si>
  <si>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</si>
  <si>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</si>
  <si>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</si>
  <si>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</si>
  <si>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</si>
  <si>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</si>
  <si>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</si>
  <si>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</si>
  <si>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</si>
  <si>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</si>
  <si>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</si>
  <si>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</si>
  <si>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</si>
  <si>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</si>
  <si>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</si>
  <si>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</si>
  <si>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</si>
  <si>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</si>
  <si>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</si>
  <si>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</si>
  <si>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</si>
  <si>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</si>
  <si>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</si>
  <si>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</si>
  <si>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</si>
  <si>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</si>
  <si>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</si>
  <si>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</si>
  <si>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</si>
  <si>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</si>
  <si>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</si>
  <si>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</si>
  <si>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</si>
  <si>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</si>
  <si>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</si>
  <si>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</si>
  <si>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</si>
  <si>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</si>
  <si>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</si>
  <si>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</si>
  <si>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</si>
  <si>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</si>
  <si>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</si>
  <si>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</si>
  <si>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</si>
  <si>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</si>
  <si>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</si>
  <si>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</si>
  <si>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</si>
  <si>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</si>
  <si>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</si>
  <si>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</si>
  <si>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</si>
  <si>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</si>
  <si>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</si>
  <si>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</si>
  <si>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</si>
  <si>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</si>
  <si>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</si>
  <si>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</si>
  <si>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</si>
  <si>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</si>
  <si>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</si>
  <si>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</si>
  <si>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</si>
  <si>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</si>
  <si>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</si>
  <si>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</si>
  <si>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</si>
  <si>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</si>
  <si>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</si>
  <si>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</si>
  <si>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</si>
  <si>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</si>
  <si>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</si>
  <si>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</si>
  <si>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</si>
  <si>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</si>
  <si>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</si>
  <si>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</si>
  <si>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</si>
  <si>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</si>
  <si>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</si>
  <si>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</si>
  <si>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</si>
  <si>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</si>
  <si>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</si>
  <si>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</si>
  <si>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</si>
  <si>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</si>
  <si>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</si>
  <si>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</si>
  <si>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</si>
  <si>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</si>
  <si>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</si>
  <si>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</si>
  <si>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</si>
  <si>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</si>
  <si>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</si>
  <si>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</si>
  <si>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</si>
  <si>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</si>
  <si>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</si>
  <si>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</si>
  <si>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</si>
  <si>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</si>
  <si>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</si>
  <si>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</si>
  <si>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</si>
  <si>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</si>
  <si>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</si>
  <si>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</si>
  <si>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</si>
  <si>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</si>
  <si>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</si>
  <si>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</si>
  <si>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</si>
  <si>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</si>
  <si>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</si>
  <si>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</si>
  <si>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</si>
  <si>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</si>
  <si>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</si>
  <si>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</si>
  <si>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</si>
  <si>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</si>
  <si>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</si>
  <si>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</si>
  <si>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</si>
  <si>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</si>
  <si>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</si>
  <si>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</si>
  <si>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</si>
  <si>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</si>
  <si>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</si>
  <si>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</si>
  <si>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</si>
  <si>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</si>
  <si>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</si>
  <si>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</si>
  <si>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</si>
  <si>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</si>
  <si>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</si>
  <si>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</si>
  <si>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</si>
  <si>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</si>
  <si>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</si>
  <si>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</si>
  <si>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</si>
  <si>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</si>
  <si>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</si>
  <si>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</si>
  <si>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</si>
  <si>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</si>
  <si>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</si>
  <si>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</si>
  <si>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</si>
  <si>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</si>
  <si>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</si>
  <si>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</si>
  <si>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</si>
  <si>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</si>
  <si>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</si>
  <si>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</si>
  <si>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</si>
  <si>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</si>
  <si>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</si>
  <si>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</si>
  <si>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</si>
  <si>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</si>
  <si>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</si>
  <si>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</si>
  <si>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</si>
  <si>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</si>
  <si>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</si>
  <si>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</si>
  <si>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</si>
  <si>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</si>
  <si>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</si>
  <si>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</si>
  <si>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</si>
  <si>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</si>
  <si>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</si>
  <si>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</si>
  <si>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</si>
  <si>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</si>
  <si>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</si>
  <si>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</si>
  <si>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</si>
  <si>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</si>
  <si>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</si>
  <si>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</si>
  <si>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</si>
  <si>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</si>
  <si>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</si>
  <si>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</si>
  <si>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</si>
  <si>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</si>
  <si>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</si>
  <si>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</si>
  <si>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</si>
  <si>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</si>
  <si>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</si>
  <si>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</si>
  <si>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</si>
  <si>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</si>
  <si>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</si>
  <si>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</si>
  <si>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</si>
  <si>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</si>
  <si>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</si>
  <si>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</si>
  <si>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</si>
  <si>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</si>
  <si>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</si>
  <si>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</si>
  <si>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</si>
  <si>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</si>
  <si>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</si>
  <si>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</si>
  <si>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</si>
  <si>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</si>
  <si>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</si>
  <si>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</si>
  <si>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</si>
  <si>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</si>
  <si>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</si>
  <si>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</si>
  <si>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</si>
  <si>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</si>
  <si>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</si>
  <si>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</si>
  <si>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</si>
  <si>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</si>
  <si>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</si>
  <si>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</si>
  <si>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</si>
  <si>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</si>
  <si>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</si>
  <si>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</si>
  <si>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</si>
  <si>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</si>
  <si>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</si>
  <si>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</si>
  <si>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</si>
  <si>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</si>
  <si>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</si>
  <si>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</si>
  <si>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</si>
  <si>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</si>
  <si>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</si>
  <si>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</si>
  <si>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</si>
  <si>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</si>
  <si>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</si>
  <si>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</si>
  <si>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</si>
  <si>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</si>
  <si>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</si>
  <si>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</si>
  <si>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</si>
  <si>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</si>
  <si>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</si>
  <si>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</si>
  <si>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</si>
  <si>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</si>
  <si>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</si>
  <si>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</si>
  <si>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</si>
  <si>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</si>
  <si>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</si>
  <si>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</si>
  <si>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</si>
  <si>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</si>
  <si>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</si>
  <si>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</si>
  <si>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</si>
  <si>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</si>
  <si>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</si>
  <si>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</si>
  <si>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</si>
  <si>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</si>
  <si>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</si>
  <si>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</si>
  <si>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</si>
  <si>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</si>
  <si>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</si>
  <si>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</si>
  <si>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</si>
  <si>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</si>
  <si>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</si>
  <si>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</si>
  <si>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</si>
  <si>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</si>
  <si>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</si>
  <si>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</si>
  <si>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</si>
  <si>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</si>
  <si>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</si>
  <si>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</si>
  <si>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</si>
  <si>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</si>
  <si>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</si>
  <si>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</si>
  <si>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</si>
  <si>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</si>
  <si>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</si>
  <si>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</si>
  <si>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</si>
  <si>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</si>
  <si>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</si>
  <si>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</si>
  <si>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</si>
  <si>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</si>
  <si>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</si>
  <si>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</si>
  <si>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</si>
  <si>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</si>
  <si>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</si>
  <si>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</si>
  <si>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</si>
  <si>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</si>
  <si>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</si>
  <si>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</si>
  <si>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</si>
  <si>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</si>
  <si>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</si>
  <si>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</si>
  <si>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</si>
  <si>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</si>
  <si>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</si>
  <si>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</si>
  <si>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</si>
  <si>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</si>
  <si>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</si>
  <si>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</si>
  <si>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</si>
  <si>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</si>
  <si>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</si>
  <si>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</si>
  <si>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</si>
  <si>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</si>
  <si>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</si>
  <si>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</si>
  <si>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</si>
  <si>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</si>
  <si>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</si>
  <si>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</si>
  <si>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</si>
  <si>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</si>
  <si>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</si>
  <si>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</si>
  <si>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</si>
  <si>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</si>
  <si>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</si>
  <si>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</si>
  <si>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</si>
  <si>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</si>
  <si>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</si>
  <si>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</si>
  <si>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</si>
  <si>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</si>
  <si>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</si>
  <si>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</si>
  <si>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</si>
  <si>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</si>
  <si>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</si>
  <si>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</si>
  <si>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</si>
  <si>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</si>
  <si>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</si>
  <si>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</si>
  <si>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</si>
  <si>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</si>
  <si>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</si>
  <si>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</si>
  <si>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</si>
  <si>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</si>
  <si>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</si>
  <si>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</si>
  <si>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</si>
  <si>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</si>
  <si>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</si>
  <si>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</si>
  <si>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</si>
  <si>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</si>
  <si>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</si>
  <si>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</si>
  <si>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</si>
  <si>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</si>
  <si>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</si>
  <si>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</si>
  <si>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</si>
  <si>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</si>
  <si>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</si>
  <si>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</si>
  <si>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</si>
  <si>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</si>
  <si>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</si>
  <si>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</si>
  <si>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</si>
  <si>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</si>
  <si>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</si>
  <si>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</si>
  <si>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</si>
  <si>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</si>
  <si>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</si>
  <si>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</si>
  <si>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</si>
  <si>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</si>
  <si>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</si>
  <si>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</si>
  <si>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</si>
  <si>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</si>
  <si>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</si>
  <si>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</si>
  <si>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</si>
  <si>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</si>
  <si>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</si>
  <si>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</si>
  <si>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</si>
  <si>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</si>
  <si>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</si>
  <si>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</si>
  <si>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</si>
  <si>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</si>
  <si>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</si>
  <si>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</si>
  <si>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</si>
  <si>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</si>
  <si>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</si>
  <si>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</si>
  <si>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</si>
  <si>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</si>
  <si>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</si>
  <si>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</si>
  <si>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</si>
  <si>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</si>
  <si>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</si>
  <si>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</si>
  <si>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</si>
  <si>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</si>
  <si>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</si>
  <si>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</si>
  <si>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</si>
  <si>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</si>
  <si>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</si>
  <si>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</si>
  <si>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</si>
  <si>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</si>
  <si>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</si>
  <si>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</si>
  <si>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</si>
  <si>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</si>
  <si>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</si>
  <si>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</si>
  <si>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</si>
  <si>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</si>
  <si>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</si>
  <si>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</si>
  <si>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</si>
  <si>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</si>
  <si>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</si>
  <si>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</si>
  <si>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</si>
  <si>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</si>
  <si>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</si>
  <si>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</si>
  <si>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</si>
  <si>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</si>
  <si>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</si>
  <si>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</si>
  <si>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</si>
  <si>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</si>
  <si>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</si>
  <si>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</si>
  <si>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</si>
  <si>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</si>
  <si>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</si>
  <si>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</si>
  <si>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</si>
  <si>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</si>
  <si>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</si>
  <si>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</si>
  <si>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</si>
  <si>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</si>
  <si>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</si>
  <si>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</si>
  <si>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</si>
  <si>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</si>
  <si>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</si>
  <si>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</si>
  <si>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</si>
  <si>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</si>
  <si>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</si>
  <si>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</si>
  <si>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</si>
  <si>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</si>
  <si>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</si>
  <si>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</si>
  <si>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</si>
  <si>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</si>
  <si>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</si>
  <si>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</si>
  <si>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</si>
  <si>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</si>
  <si>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</si>
  <si>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</si>
  <si>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</si>
  <si>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</si>
  <si>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</si>
  <si>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</si>
  <si>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</si>
  <si>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</si>
  <si>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</si>
  <si>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</si>
  <si>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</si>
  <si>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</si>
  <si>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</si>
  <si>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</si>
  <si>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</si>
  <si>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</si>
  <si>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</si>
  <si>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</si>
  <si>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</si>
  <si>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</si>
  <si>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</si>
  <si>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</si>
  <si>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</si>
  <si>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</si>
  <si>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</si>
  <si>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</si>
  <si>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</si>
  <si>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</si>
  <si>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</si>
  <si>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</si>
  <si>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</si>
  <si>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</si>
  <si>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</si>
  <si>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</si>
  <si>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</si>
  <si>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</si>
  <si>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</si>
  <si>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</si>
  <si>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</si>
  <si>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</si>
  <si>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</si>
  <si>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</si>
  <si>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</si>
  <si>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</si>
  <si>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</si>
  <si>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</si>
  <si>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</si>
  <si>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</si>
  <si>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</si>
  <si>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</si>
  <si>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</si>
  <si>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</si>
  <si>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</si>
  <si>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</si>
  <si>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</si>
  <si>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</si>
  <si>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</si>
  <si>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</si>
  <si>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</si>
  <si>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</si>
  <si>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</si>
  <si>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</si>
  <si>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</si>
  <si>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</si>
  <si>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</si>
  <si>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</si>
  <si>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</si>
  <si>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</si>
  <si>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</si>
  <si>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</si>
  <si>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</si>
  <si>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</si>
  <si>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</si>
  <si>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</si>
  <si>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</si>
  <si>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</si>
  <si>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</si>
  <si>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</si>
  <si>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</si>
  <si>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</si>
  <si>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</si>
  <si>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</si>
  <si>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</si>
  <si>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</si>
  <si>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</si>
  <si>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</si>
  <si>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</si>
  <si>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</si>
  <si>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</si>
  <si>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</si>
  <si>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</si>
  <si>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</si>
  <si>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</si>
  <si>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</si>
  <si>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</si>
  <si>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</si>
  <si>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</si>
  <si>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</si>
  <si>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</si>
  <si>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</si>
  <si>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</si>
  <si>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</si>
  <si>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</si>
  <si>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</si>
  <si>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</si>
  <si>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</si>
  <si>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</si>
  <si>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</si>
  <si>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</si>
  <si>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</si>
  <si>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</si>
  <si>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</si>
  <si>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</si>
  <si>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</si>
  <si>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</si>
  <si>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</si>
  <si>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</si>
  <si>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</si>
  <si>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</si>
  <si>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</si>
  <si>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</si>
  <si>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</si>
  <si>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</si>
  <si>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</si>
  <si>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</si>
  <si>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</si>
  <si>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</si>
  <si>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</si>
  <si>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</si>
  <si>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</si>
  <si>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</si>
  <si>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</si>
  <si>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</si>
  <si>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</si>
  <si>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</si>
  <si>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</si>
  <si>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</si>
  <si>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</si>
  <si>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</si>
  <si>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</si>
  <si>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</si>
  <si>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</si>
  <si>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</si>
  <si>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</si>
  <si>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</si>
  <si>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</si>
  <si>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</si>
  <si>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</si>
  <si>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</si>
  <si>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</si>
  <si>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</si>
  <si>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</si>
  <si>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</si>
  <si>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</si>
  <si>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</si>
  <si>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</si>
  <si>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</si>
  <si>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</si>
  <si>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</si>
  <si>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</si>
  <si>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</si>
  <si>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</si>
  <si>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</si>
  <si>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</si>
  <si>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</si>
  <si>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</si>
  <si>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</si>
  <si>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</si>
  <si>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</si>
  <si>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</si>
  <si>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</si>
  <si>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</si>
  <si>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</si>
  <si>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</si>
  <si>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</si>
  <si>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</si>
  <si>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</si>
  <si>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</si>
  <si>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</si>
  <si>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</si>
  <si>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</si>
  <si>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</si>
  <si>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</si>
  <si>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</si>
  <si>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</si>
  <si>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</si>
  <si>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</si>
  <si>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</si>
  <si>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</si>
  <si>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</si>
  <si>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</si>
  <si>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</si>
  <si>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</si>
  <si>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</si>
  <si>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</si>
  <si>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</si>
  <si>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</si>
  <si>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</si>
  <si>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</si>
  <si>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</si>
  <si>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</si>
  <si>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</si>
  <si>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</si>
  <si>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</si>
  <si>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</si>
  <si>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</si>
  <si>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</si>
  <si>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</si>
  <si>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</si>
  <si>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</si>
  <si>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</si>
  <si>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</si>
  <si>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</si>
  <si>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</si>
  <si>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</si>
  <si>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</si>
  <si>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</si>
  <si>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</si>
  <si>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</si>
  <si>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</si>
  <si>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</si>
  <si>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</si>
  <si>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</si>
  <si>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</si>
  <si>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</si>
  <si>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</si>
  <si>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</si>
  <si>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</si>
  <si>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</si>
  <si>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</si>
  <si>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</si>
  <si>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</si>
  <si>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</si>
  <si>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</si>
  <si>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</si>
  <si>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</si>
  <si>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</si>
  <si>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</si>
  <si>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</si>
  <si>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</si>
  <si>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</si>
  <si>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</si>
  <si>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</si>
  <si>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</si>
  <si>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</si>
  <si>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</si>
  <si>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</si>
  <si>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</si>
  <si>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</si>
  <si>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</si>
  <si>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</si>
  <si>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</si>
  <si>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</si>
  <si>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</si>
  <si>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</si>
  <si>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</si>
  <si>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</si>
  <si>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</si>
  <si>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</si>
  <si>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</si>
  <si>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</si>
  <si>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</si>
  <si>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</si>
  <si>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</si>
  <si>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</si>
  <si>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</si>
  <si>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</si>
  <si>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</si>
  <si>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</si>
  <si>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</si>
  <si>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</si>
  <si>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</si>
  <si>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</si>
  <si>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</si>
  <si>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</si>
  <si>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</si>
  <si>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</si>
  <si>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</si>
  <si>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</si>
  <si>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</si>
  <si>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</si>
  <si>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</si>
  <si>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</si>
  <si>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</si>
  <si>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</si>
  <si>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</si>
  <si>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</si>
  <si>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</si>
  <si>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</si>
  <si>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</si>
  <si>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</si>
  <si>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</si>
  <si>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</si>
  <si>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</si>
  <si>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</si>
  <si>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</si>
  <si>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</si>
  <si>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</si>
  <si>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</si>
  <si>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</si>
  <si>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</si>
  <si>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</si>
  <si>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</si>
  <si>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</si>
  <si>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</si>
  <si>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</si>
  <si>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</si>
  <si>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</si>
  <si>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</si>
  <si>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</si>
  <si>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</si>
  <si>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</si>
  <si>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</si>
  <si>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</si>
  <si>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</si>
  <si>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</si>
  <si>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</si>
  <si>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</si>
  <si>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</si>
  <si>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</si>
  <si>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</si>
  <si>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</si>
  <si>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</si>
  <si>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</si>
  <si>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</si>
  <si>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</si>
  <si>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</si>
  <si>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</si>
  <si>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</si>
  <si>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</si>
  <si>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</si>
  <si>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</si>
  <si>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</si>
  <si>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</si>
  <si>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</si>
  <si>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</si>
  <si>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</si>
  <si>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</si>
  <si>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</si>
  <si>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</si>
  <si>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</si>
  <si>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</si>
  <si>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</si>
  <si>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</si>
  <si>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</si>
  <si>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</si>
  <si>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</si>
  <si>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</si>
  <si>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</si>
  <si>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</si>
  <si>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</si>
  <si>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</si>
  <si>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</si>
  <si>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</si>
  <si>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</si>
  <si>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</si>
  <si>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</si>
  <si>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</si>
  <si>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</si>
  <si>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</si>
  <si>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</si>
  <si>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</si>
  <si>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</si>
  <si>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</si>
  <si>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</si>
  <si>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</si>
  <si>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</si>
  <si>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</si>
  <si>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</si>
  <si>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</si>
  <si>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</si>
  <si>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</si>
  <si>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</si>
  <si>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</si>
  <si>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</si>
  <si>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</si>
  <si>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</si>
  <si>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</si>
  <si>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</si>
  <si>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</si>
  <si>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</si>
  <si>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</si>
  <si>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</si>
  <si>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</si>
  <si>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</si>
  <si>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</si>
  <si>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</si>
  <si>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</si>
  <si>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</si>
  <si>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</si>
  <si>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</si>
  <si>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</si>
  <si>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</si>
  <si>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</si>
  <si>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</si>
  <si>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</si>
  <si>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</si>
  <si>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</si>
  <si>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</si>
  <si>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</si>
  <si>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</si>
  <si>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</si>
  <si>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</si>
  <si>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</si>
  <si>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</si>
  <si>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</si>
  <si>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</si>
  <si>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</si>
  <si>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</si>
  <si>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</si>
  <si>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</si>
  <si>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</si>
  <si>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</si>
  <si>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</si>
  <si>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</si>
  <si>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</si>
  <si>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</si>
  <si>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</si>
  <si>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</si>
  <si>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</si>
  <si>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</si>
  <si>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</si>
  <si>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</si>
  <si>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</si>
  <si>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</si>
  <si>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</si>
  <si>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</si>
  <si>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</si>
  <si>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</si>
  <si>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</si>
  <si>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</si>
  <si>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</si>
  <si>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</si>
  <si>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</si>
  <si>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</si>
  <si>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</si>
  <si>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</si>
  <si>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</si>
  <si>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</si>
  <si>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</si>
  <si>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</si>
  <si>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</si>
  <si>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</si>
  <si>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</si>
  <si>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</si>
  <si>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</si>
  <si>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</si>
  <si>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</si>
  <si>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</si>
  <si>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</si>
  <si>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</si>
  <si>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</si>
  <si>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</si>
  <si>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</si>
  <si>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</si>
  <si>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</si>
  <si>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</si>
  <si>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</si>
  <si>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</si>
  <si>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</si>
  <si>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</si>
  <si>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</si>
  <si>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</si>
  <si>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</si>
  <si>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</si>
  <si>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</si>
  <si>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</si>
  <si>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</si>
  <si>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</si>
  <si>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</si>
  <si>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</si>
  <si>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</si>
  <si>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</si>
  <si>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</si>
  <si>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</si>
  <si>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</si>
  <si>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</si>
  <si>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</si>
  <si>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</si>
  <si>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</si>
  <si>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</si>
  <si>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</si>
  <si>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</si>
  <si>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</si>
  <si>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</si>
  <si>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</si>
  <si>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</si>
  <si>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</si>
  <si>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</si>
  <si>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</si>
  <si>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</si>
  <si>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</si>
  <si>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</si>
  <si>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</si>
  <si>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</si>
  <si>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</si>
  <si>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</si>
  <si>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</si>
  <si>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</si>
  <si>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</si>
  <si>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</si>
  <si>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</si>
  <si>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</si>
  <si>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</si>
  <si>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</si>
  <si>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</si>
  <si>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</si>
  <si>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</si>
  <si>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</si>
  <si>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</si>
  <si>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</si>
  <si>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</si>
  <si>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</si>
  <si>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</si>
  <si>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</si>
  <si>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</si>
  <si>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</si>
  <si>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</si>
  <si>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</si>
  <si>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</si>
  <si>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</si>
  <si>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</si>
  <si>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</si>
  <si>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</si>
  <si>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</si>
  <si>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</si>
  <si>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</si>
  <si>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</si>
  <si>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</si>
  <si>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</si>
  <si>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</si>
  <si>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</si>
  <si>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</si>
  <si>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</si>
  <si>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</si>
  <si>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</si>
  <si>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</si>
  <si>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</si>
  <si>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</si>
  <si>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</si>
  <si>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</si>
  <si>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</si>
  <si>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</si>
  <si>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</si>
  <si>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</si>
  <si>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</si>
  <si>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</si>
  <si>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</si>
  <si>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</si>
  <si>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</si>
  <si>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</si>
  <si>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</si>
  <si>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</si>
  <si>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</si>
  <si>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</si>
  <si>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</si>
  <si>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</si>
  <si>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</si>
  <si>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</si>
  <si>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</si>
  <si>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</si>
  <si>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</si>
  <si>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</si>
  <si>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</si>
  <si>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</si>
  <si>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</si>
  <si>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</si>
  <si>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</si>
  <si>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</si>
  <si>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</si>
  <si>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</si>
  <si>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</si>
  <si>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</si>
  <si>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</si>
  <si>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</si>
  <si>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</si>
  <si>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</si>
  <si>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</si>
  <si>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</si>
  <si>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</si>
  <si>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</si>
  <si>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</si>
  <si>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</si>
  <si>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</si>
  <si>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</si>
  <si>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</si>
  <si>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</si>
  <si>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</si>
  <si>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</si>
  <si>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</si>
  <si>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</si>
  <si>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</si>
  <si>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</si>
  <si>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</si>
  <si>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</si>
  <si>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</si>
  <si>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</si>
  <si>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</si>
  <si>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</si>
  <si>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</si>
  <si>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</si>
  <si>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</si>
  <si>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</si>
  <si>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</si>
  <si>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</si>
  <si>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</si>
  <si>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</si>
  <si>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</si>
  <si>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</si>
  <si>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</si>
  <si>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</si>
  <si>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</si>
  <si>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</si>
  <si>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</si>
  <si>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</si>
  <si>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</si>
  <si>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</si>
  <si>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</si>
  <si>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</si>
  <si>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</si>
  <si>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</si>
  <si>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</si>
  <si>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</si>
  <si>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</si>
  <si>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</si>
  <si>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</si>
  <si>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</si>
  <si>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</si>
  <si>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</si>
  <si>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</si>
  <si>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</si>
  <si>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</si>
  <si>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</si>
  <si>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</si>
  <si>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</si>
  <si>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</si>
  <si>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</si>
  <si>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</si>
  <si>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</si>
  <si>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</si>
  <si>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</si>
  <si>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</si>
  <si>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</si>
  <si>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</si>
  <si>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</si>
  <si>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</si>
  <si>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</si>
  <si>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</si>
  <si>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</si>
  <si>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</si>
  <si>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</si>
  <si>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</si>
  <si>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</si>
  <si>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</si>
  <si>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</si>
  <si>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</si>
  <si>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</si>
  <si>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</si>
  <si>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</si>
  <si>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</si>
  <si>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</si>
  <si>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</si>
  <si>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</si>
  <si>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</si>
  <si>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</si>
  <si>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</si>
  <si>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</si>
  <si>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</si>
  <si>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</si>
  <si>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</si>
  <si>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</si>
  <si>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</si>
  <si>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</si>
  <si>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</si>
  <si>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</si>
  <si>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</si>
  <si>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</si>
  <si>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</si>
  <si>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</si>
  <si>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</si>
  <si>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</si>
  <si>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</si>
  <si>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</si>
  <si>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</si>
  <si>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</si>
  <si>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</si>
  <si>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</si>
  <si>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</si>
  <si>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</si>
  <si>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</si>
  <si>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</si>
  <si>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</si>
  <si>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</si>
  <si>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</si>
  <si>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</si>
  <si>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</si>
  <si>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</si>
  <si>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</si>
  <si>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</si>
  <si>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</si>
  <si>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</si>
  <si>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</si>
  <si>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</si>
  <si>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</si>
  <si>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</si>
  <si>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</si>
  <si>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</si>
  <si>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</si>
  <si>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</si>
  <si>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</si>
  <si>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</si>
  <si>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</si>
  <si>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</si>
  <si>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</si>
  <si>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</si>
  <si>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</si>
  <si>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</si>
  <si>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</si>
  <si>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</si>
  <si>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</si>
  <si>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</si>
  <si>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</si>
  <si>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</si>
  <si>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</si>
  <si>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</si>
  <si>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</si>
  <si>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</si>
  <si>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</si>
  <si>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</si>
  <si>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</si>
  <si>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</si>
  <si>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</si>
  <si>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</si>
  <si>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</si>
  <si>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</si>
  <si>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</si>
  <si>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</si>
  <si>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</si>
  <si>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</si>
  <si>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</si>
  <si>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</si>
  <si>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</si>
  <si>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</si>
  <si>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</si>
  <si>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</si>
  <si>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</si>
  <si>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</si>
  <si>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</si>
  <si>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</si>
  <si>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</si>
  <si>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</si>
  <si>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</si>
  <si>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</si>
  <si>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</si>
  <si>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</si>
  <si>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</si>
  <si>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</si>
  <si>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</si>
  <si>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</si>
  <si>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</si>
  <si>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</si>
  <si>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</si>
  <si>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</si>
  <si>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</si>
  <si>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</si>
  <si>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</si>
  <si>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</si>
  <si>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</si>
  <si>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</si>
  <si>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</si>
  <si>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</si>
  <si>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</si>
  <si>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</si>
  <si>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</si>
  <si>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</si>
  <si>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</si>
  <si>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</si>
  <si>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</si>
  <si>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</si>
  <si>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</si>
  <si>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</si>
  <si>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</si>
  <si>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</si>
  <si>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</si>
  <si>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</si>
  <si>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</si>
  <si>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</si>
  <si>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</si>
  <si>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</si>
  <si>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</si>
  <si>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</si>
  <si>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</si>
  <si>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</si>
  <si>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</si>
  <si>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</si>
  <si>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</si>
  <si>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</si>
  <si>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</si>
  <si>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</si>
  <si>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</si>
  <si>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</si>
  <si>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</si>
  <si>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</si>
  <si>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</si>
  <si>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</si>
  <si>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</si>
  <si>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</si>
  <si>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</si>
  <si>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</si>
  <si>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</si>
  <si>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</si>
  <si>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</si>
  <si>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</si>
  <si>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</si>
  <si>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</si>
  <si>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</si>
  <si>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</si>
  <si>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</si>
  <si>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</si>
  <si>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</si>
  <si>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</si>
  <si>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</si>
  <si>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</si>
  <si>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</si>
  <si>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</si>
  <si>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</si>
  <si>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</si>
  <si>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</si>
  <si>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</si>
  <si>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</si>
  <si>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</si>
  <si>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</si>
  <si>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</si>
  <si>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</si>
  <si>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</si>
  <si>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</si>
  <si>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</si>
  <si>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</si>
  <si>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</si>
  <si>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</si>
  <si>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</si>
  <si>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</si>
  <si>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</si>
  <si>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</si>
  <si>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</si>
  <si>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</si>
  <si>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</si>
  <si>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</si>
  <si>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</si>
  <si>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</si>
  <si>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</si>
  <si>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</si>
  <si>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</si>
  <si>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</si>
  <si>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</si>
  <si>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</si>
  <si>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</si>
  <si>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</si>
  <si>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</si>
  <si>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</si>
  <si>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</si>
  <si>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</si>
  <si>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</si>
  <si>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</si>
  <si>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</si>
  <si>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</si>
  <si>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</si>
  <si>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</si>
  <si>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</si>
  <si>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</si>
  <si>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</si>
  <si>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</si>
  <si>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</si>
  <si>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</si>
  <si>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</si>
  <si>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</si>
  <si>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</si>
  <si>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</si>
  <si>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</si>
  <si>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</si>
  <si>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</si>
  <si>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</si>
  <si>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</si>
  <si>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</si>
  <si>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</si>
  <si>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</si>
  <si>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</si>
  <si>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</si>
  <si>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</si>
  <si>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</si>
  <si>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</si>
  <si>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</si>
  <si>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</si>
  <si>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</si>
  <si>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</si>
  <si>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</si>
  <si>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</si>
  <si>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</si>
  <si>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</si>
  <si>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</si>
  <si>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</si>
  <si>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</si>
  <si>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</si>
  <si>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</si>
  <si>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</si>
  <si>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</si>
  <si>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</si>
  <si>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</si>
  <si>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</si>
  <si>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</si>
  <si>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</si>
  <si>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</si>
  <si>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</si>
  <si>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</si>
  <si>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</si>
  <si>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</si>
  <si>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</si>
  <si>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</si>
  <si>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</si>
  <si>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</si>
  <si>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</si>
  <si>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</si>
  <si>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</si>
  <si>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</si>
  <si>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</si>
  <si>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</si>
  <si>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</si>
  <si>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</si>
  <si>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</si>
  <si>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</si>
  <si>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</si>
  <si>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</si>
  <si>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</si>
  <si>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</si>
  <si>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</si>
  <si>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</si>
  <si>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</si>
  <si>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</si>
  <si>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</si>
  <si>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</si>
  <si>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</si>
  <si>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</si>
  <si>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</si>
  <si>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</si>
  <si>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</si>
  <si>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</si>
  <si>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</si>
  <si>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</si>
  <si>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</si>
  <si>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</si>
  <si>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</si>
  <si>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</si>
  <si>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</si>
  <si>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</si>
  <si>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</si>
  <si>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</si>
  <si>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</si>
  <si>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</si>
  <si>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</si>
  <si>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</si>
  <si>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</si>
  <si>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</si>
  <si>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</si>
  <si>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</si>
  <si>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</si>
  <si>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</si>
  <si>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</si>
  <si>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</si>
  <si>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</si>
  <si>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</si>
  <si>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</si>
  <si>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</si>
  <si>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</si>
  <si>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</si>
  <si>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</si>
  <si>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</si>
  <si>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</si>
  <si>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</si>
  <si>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</si>
  <si>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</si>
  <si>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</si>
  <si>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</si>
  <si>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</si>
  <si>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</si>
  <si>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</si>
  <si>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</si>
  <si>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</si>
  <si>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</si>
  <si>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</si>
  <si>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</si>
  <si>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</si>
  <si>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</si>
  <si>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</si>
  <si>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</si>
  <si>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</si>
  <si>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</si>
  <si>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</si>
  <si>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</si>
  <si>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</si>
  <si>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</si>
  <si>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</si>
  <si>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</si>
  <si>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</si>
  <si>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</si>
  <si>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</si>
  <si>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</si>
  <si>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</si>
  <si>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</si>
  <si>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</si>
  <si>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</si>
  <si>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</si>
  <si>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</si>
  <si>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</si>
  <si>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</si>
  <si>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</si>
  <si>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</si>
  <si>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</si>
  <si>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</si>
  <si>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</si>
  <si>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</si>
  <si>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</si>
  <si>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</si>
  <si>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</si>
  <si>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</si>
  <si>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</si>
  <si>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</si>
  <si>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</si>
  <si>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</si>
  <si>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</si>
  <si>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</si>
  <si>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</si>
  <si>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</si>
  <si>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</si>
  <si>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</si>
  <si>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</si>
  <si>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</si>
  <si>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</si>
  <si>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</si>
  <si>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</si>
  <si>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</si>
  <si>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</si>
  <si>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</si>
  <si>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</si>
  <si>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</si>
  <si>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</si>
  <si>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</si>
  <si>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</si>
  <si>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</si>
  <si>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</si>
  <si>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</si>
  <si>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</si>
  <si>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</si>
  <si>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</si>
  <si>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</si>
  <si>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</si>
  <si>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</si>
  <si>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</si>
  <si>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</si>
  <si>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</si>
  <si>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</si>
  <si>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</si>
  <si>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</si>
  <si>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</si>
  <si>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</si>
  <si>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</si>
  <si>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</si>
  <si>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</si>
  <si>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</si>
  <si>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</si>
  <si>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</si>
  <si>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</si>
  <si>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</si>
  <si>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</si>
  <si>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</si>
  <si>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</si>
  <si>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</si>
  <si>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</si>
  <si>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</si>
  <si>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</si>
  <si>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</si>
  <si>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</si>
  <si>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</si>
  <si>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</si>
  <si>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</si>
  <si>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</si>
  <si>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</si>
  <si>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</si>
  <si>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</si>
  <si>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</si>
  <si>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</si>
  <si>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</si>
  <si>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</si>
  <si>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</si>
  <si>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</si>
  <si>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</si>
  <si>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</si>
  <si>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</si>
  <si>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</si>
  <si>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</si>
  <si>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</si>
  <si>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</si>
  <si>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</si>
  <si>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</si>
  <si>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</si>
  <si>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</si>
  <si>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</si>
  <si>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</si>
  <si>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</si>
  <si>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</si>
  <si>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</si>
  <si>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</si>
  <si>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</si>
  <si>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</si>
  <si>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</si>
  <si>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</si>
  <si>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</si>
  <si>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</si>
  <si>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</si>
  <si>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</si>
  <si>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</si>
  <si>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</si>
  <si>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</si>
  <si>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</si>
  <si>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</si>
  <si>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</si>
  <si>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</si>
  <si>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</si>
  <si>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</si>
  <si>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</si>
  <si>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</si>
  <si>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</si>
  <si>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</si>
  <si>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</si>
  <si>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</si>
  <si>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</si>
  <si>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</si>
  <si>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</si>
  <si>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</si>
  <si>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</si>
  <si>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</si>
  <si>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</si>
  <si>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</si>
  <si>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</si>
  <si>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</si>
  <si>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</si>
  <si>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</si>
  <si>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</si>
  <si>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</si>
  <si>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</si>
  <si>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</si>
  <si>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</si>
  <si>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</si>
  <si>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</si>
  <si>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</si>
  <si>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</si>
  <si>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</si>
  <si>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</si>
  <si>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</si>
  <si>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</si>
  <si>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</si>
  <si>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</si>
  <si>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</si>
  <si>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</si>
  <si>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</si>
  <si>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</si>
  <si>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</si>
  <si>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</si>
  <si>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</si>
  <si>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</si>
  <si>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</si>
  <si>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</si>
  <si>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</si>
  <si>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</si>
  <si>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</si>
  <si>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</si>
  <si>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</si>
  <si>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</si>
  <si>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</si>
  <si>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</si>
  <si>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</si>
  <si>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</si>
  <si>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</si>
  <si>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</si>
  <si>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</si>
  <si>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</si>
  <si>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</si>
  <si>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</si>
  <si>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</si>
  <si>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</si>
  <si>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</si>
  <si>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</si>
  <si>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</si>
  <si>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</si>
  <si>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</si>
  <si>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</si>
  <si>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</si>
  <si>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</si>
  <si>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</si>
  <si>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</si>
  <si>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</si>
  <si>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</si>
  <si>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</si>
  <si>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</si>
  <si>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</si>
  <si>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</si>
  <si>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</si>
  <si>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</si>
  <si>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</si>
  <si>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</si>
  <si>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</si>
  <si>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</si>
  <si>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</si>
  <si>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</si>
  <si>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</si>
  <si>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</si>
  <si>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</si>
  <si>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</si>
  <si>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</si>
  <si>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</si>
  <si>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</si>
  <si>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</si>
  <si>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</si>
  <si>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</si>
  <si>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</si>
  <si>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</si>
  <si>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</si>
  <si>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</si>
  <si>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</si>
  <si>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</si>
  <si>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</si>
  <si>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</si>
  <si>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</si>
  <si>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</si>
  <si>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</si>
  <si>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</si>
  <si>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</si>
  <si>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</si>
  <si>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</si>
  <si>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</si>
  <si>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</si>
  <si>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</si>
  <si>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</si>
  <si>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</si>
  <si>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</si>
  <si>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</si>
  <si>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</si>
  <si>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</si>
  <si>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</si>
  <si>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</si>
  <si>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</si>
  <si>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</si>
  <si>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</si>
  <si>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</si>
  <si>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</si>
  <si>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</si>
  <si>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</si>
  <si>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</si>
  <si>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</si>
  <si>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</si>
  <si>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</si>
  <si>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</si>
  <si>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</si>
  <si>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</si>
  <si>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</si>
  <si>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</si>
  <si>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</si>
  <si>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</si>
  <si>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</si>
  <si>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</si>
  <si>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</si>
  <si>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</si>
  <si>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</si>
  <si>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</si>
  <si>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</si>
  <si>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</si>
  <si>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</si>
  <si>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</si>
  <si>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</si>
  <si>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</si>
  <si>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</si>
  <si>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</si>
  <si>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</si>
  <si>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</si>
  <si>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</si>
  <si>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</si>
  <si>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</si>
  <si>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</si>
  <si>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</si>
  <si>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</si>
  <si>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</si>
  <si>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</si>
  <si>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</si>
  <si>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</si>
  <si>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</si>
  <si>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</si>
  <si>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</si>
  <si>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</si>
  <si>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</si>
  <si>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</si>
  <si>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</si>
  <si>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</si>
  <si>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</si>
  <si>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</si>
  <si>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</si>
  <si>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</si>
  <si>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</si>
  <si>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</si>
  <si>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</si>
  <si>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</si>
  <si>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</si>
  <si>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</si>
  <si>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</si>
  <si>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</si>
  <si>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</si>
  <si>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</si>
  <si>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</si>
  <si>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</si>
  <si>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</si>
  <si>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</si>
  <si>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</si>
  <si>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</si>
  <si>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</si>
  <si>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</si>
  <si>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</si>
  <si>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</si>
  <si>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</si>
  <si>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</si>
  <si>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</si>
  <si>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</si>
  <si>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</si>
  <si>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</si>
  <si>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</si>
  <si>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</si>
  <si>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</si>
  <si>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</si>
  <si>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</si>
  <si>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</si>
  <si>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</si>
  <si>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</si>
  <si>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</si>
  <si>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</si>
  <si>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</si>
  <si>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</si>
  <si>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</si>
  <si>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</si>
  <si>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</si>
  <si>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</si>
  <si>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</si>
  <si>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</si>
  <si>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</si>
  <si>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</si>
  <si>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</si>
  <si>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</si>
  <si>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</si>
  <si>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</si>
  <si>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</si>
  <si>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</si>
  <si>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</si>
  <si>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</si>
  <si>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</si>
  <si>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</si>
  <si>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</si>
  <si>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</si>
  <si>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</si>
  <si>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</si>
  <si>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</si>
  <si>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</si>
  <si>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</si>
  <si>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</si>
  <si>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</si>
  <si>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</si>
  <si>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</si>
  <si>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</si>
  <si>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</si>
  <si>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</si>
  <si>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</si>
  <si>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</si>
  <si>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</si>
  <si>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</si>
  <si>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</si>
  <si>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</si>
  <si>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</si>
  <si>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</si>
  <si>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</si>
  <si>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</si>
  <si>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</si>
  <si>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</si>
  <si>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</si>
  <si>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</si>
  <si>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</si>
  <si>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</si>
  <si>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</si>
  <si>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</si>
  <si>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</si>
  <si>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</si>
  <si>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</si>
  <si>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</si>
  <si>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</si>
  <si>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</si>
  <si>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</si>
  <si>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</si>
  <si>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</si>
  <si>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</si>
  <si>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</si>
  <si>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</si>
  <si>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</si>
  <si>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</si>
  <si>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</si>
  <si>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</si>
  <si>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</si>
  <si>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</si>
  <si>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</si>
  <si>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</si>
  <si>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</si>
  <si>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</si>
  <si>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</si>
  <si>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</si>
  <si>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</si>
  <si>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</si>
  <si>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</si>
  <si>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</si>
  <si>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</si>
  <si>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</si>
  <si>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</si>
  <si>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</si>
  <si>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</si>
  <si>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</si>
  <si>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</si>
  <si>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</si>
  <si>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</si>
  <si>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</si>
  <si>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</si>
  <si>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</si>
  <si>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</si>
  <si>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</si>
  <si>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</si>
  <si>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</si>
  <si>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</si>
  <si>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</si>
  <si>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</si>
  <si>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</si>
  <si>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</si>
  <si>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</si>
  <si>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</si>
  <si>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</si>
  <si>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</si>
  <si>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</si>
  <si>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</si>
  <si>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</si>
  <si>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</si>
  <si>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</si>
  <si>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</si>
  <si>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</si>
  <si>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</si>
  <si>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</si>
  <si>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</si>
  <si>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</si>
  <si>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</si>
  <si>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</si>
  <si>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</si>
  <si>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</si>
  <si>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</si>
  <si>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</si>
  <si>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</si>
  <si>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</si>
  <si>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</si>
  <si>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</si>
  <si>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</si>
  <si>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</si>
  <si>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</si>
  <si>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</si>
  <si>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</si>
  <si>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</si>
  <si>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</si>
  <si>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</si>
  <si>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</si>
  <si>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</si>
  <si>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</si>
  <si>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</si>
  <si>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</si>
  <si>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</si>
  <si>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</si>
  <si>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</si>
  <si>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</si>
  <si>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</si>
  <si>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</si>
  <si>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</si>
  <si>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</si>
  <si>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</si>
  <si>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</si>
  <si>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</si>
  <si>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</si>
  <si>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</si>
  <si>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</si>
  <si>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</si>
  <si>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</si>
  <si>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</si>
  <si>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</si>
  <si>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</si>
  <si>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</si>
  <si>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</si>
  <si>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</si>
  <si>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</si>
  <si>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</si>
  <si>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</si>
  <si>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</si>
  <si>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</si>
  <si>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</si>
  <si>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</si>
  <si>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</si>
  <si>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</si>
  <si>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</si>
  <si>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</si>
  <si>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</si>
  <si>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</si>
  <si>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</si>
  <si>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</si>
  <si>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</si>
  <si>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</si>
  <si>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</si>
  <si>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</si>
  <si>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</si>
  <si>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</si>
  <si>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</si>
  <si>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</si>
  <si>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</si>
  <si>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</si>
  <si>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</si>
  <si>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</si>
  <si>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</si>
  <si>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</si>
  <si>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</si>
  <si>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</si>
  <si>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</si>
  <si>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</si>
  <si>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</si>
  <si>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</si>
  <si>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</si>
  <si>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</si>
  <si>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</si>
  <si>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</si>
  <si>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</si>
  <si>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</si>
  <si>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</si>
  <si>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</si>
  <si>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</si>
  <si>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</si>
  <si>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</si>
  <si>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</si>
  <si>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</si>
  <si>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</si>
  <si>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</si>
  <si>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</si>
  <si>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</si>
  <si>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</si>
  <si>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</si>
  <si>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</si>
  <si>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</si>
  <si>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</si>
  <si>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</si>
  <si>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</si>
  <si>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</si>
  <si>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</si>
  <si>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</si>
  <si>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</si>
  <si>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</si>
  <si>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</si>
  <si>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</si>
  <si>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</si>
  <si>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</si>
  <si>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</si>
  <si>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</si>
  <si>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</si>
  <si>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</si>
  <si>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</si>
  <si>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</si>
  <si>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</si>
  <si>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</si>
  <si>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</si>
  <si>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</si>
  <si>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</si>
  <si>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</si>
  <si>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</si>
  <si>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</si>
  <si>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</si>
  <si>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</si>
  <si>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</si>
  <si>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</si>
  <si>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</si>
  <si>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</si>
  <si>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</si>
  <si>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</si>
  <si>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</si>
  <si>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</si>
  <si>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</si>
  <si>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</si>
  <si>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</si>
  <si>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</si>
  <si>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</si>
  <si>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</si>
  <si>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</si>
  <si>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</si>
  <si>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</si>
  <si>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</si>
  <si>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</si>
  <si>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</si>
  <si>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</si>
  <si>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</si>
  <si>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</si>
  <si>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</si>
  <si>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</si>
  <si>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</si>
  <si>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</si>
  <si>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</si>
  <si>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</si>
  <si>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</si>
  <si>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</si>
  <si>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</si>
  <si>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</si>
  <si>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</si>
  <si>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</si>
  <si>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</si>
  <si>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</si>
  <si>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</si>
  <si>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</si>
  <si>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</si>
  <si>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</si>
  <si>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</si>
  <si>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</si>
  <si>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</si>
  <si>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</si>
  <si>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</si>
  <si>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</si>
  <si>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</si>
  <si>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</si>
  <si>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</si>
  <si>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</si>
  <si>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</si>
  <si>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</si>
  <si>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</si>
  <si>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</si>
  <si>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</si>
  <si>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</si>
  <si>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</si>
  <si>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</si>
  <si>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</si>
  <si>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</si>
  <si>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</si>
  <si>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</si>
  <si>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</si>
  <si>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</si>
  <si>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</si>
  <si>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</si>
  <si>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</si>
  <si>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</si>
  <si>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</si>
  <si>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</si>
  <si>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</si>
  <si>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</si>
  <si>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</si>
  <si>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</si>
  <si>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</si>
  <si>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</si>
  <si>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</si>
  <si>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</si>
  <si>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</si>
  <si>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</si>
  <si>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</si>
  <si>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</si>
  <si>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</si>
  <si>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</si>
  <si>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</si>
  <si>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</si>
  <si>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</si>
  <si>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</si>
  <si>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</si>
  <si>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</si>
  <si>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</si>
  <si>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</si>
  <si>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</si>
  <si>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</si>
  <si>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</si>
  <si>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</si>
  <si>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</si>
  <si>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</si>
  <si>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</si>
  <si>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</si>
  <si>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</si>
  <si>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</si>
  <si>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</si>
  <si>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</si>
  <si>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</si>
  <si>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</si>
  <si>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</si>
  <si>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</si>
  <si>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</si>
  <si>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</si>
  <si>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</si>
  <si>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</si>
  <si>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</si>
  <si>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</si>
  <si>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</si>
  <si>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</si>
  <si>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</si>
  <si>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</si>
  <si>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</si>
  <si>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</si>
  <si>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</si>
  <si>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</si>
  <si>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</si>
  <si>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</si>
  <si>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</si>
  <si>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</si>
  <si>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</si>
  <si>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</si>
  <si>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</si>
  <si>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</si>
  <si>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</si>
  <si>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</si>
  <si>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</si>
  <si>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</si>
  <si>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</si>
  <si>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</si>
  <si>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</si>
  <si>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</si>
  <si>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</si>
  <si>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</si>
  <si>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</si>
  <si>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</si>
  <si>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</si>
  <si>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</si>
  <si>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</si>
  <si>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</si>
  <si>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</si>
  <si>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</si>
  <si>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</si>
  <si>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</si>
  <si>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</si>
  <si>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</si>
  <si>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</si>
  <si>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</si>
  <si>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</si>
  <si>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</si>
  <si>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</si>
  <si>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</si>
  <si>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</si>
  <si>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</si>
  <si>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</si>
  <si>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</si>
  <si>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</si>
  <si>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</si>
  <si>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</si>
  <si>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</si>
  <si>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</si>
  <si>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</si>
  <si>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</si>
  <si>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</si>
  <si>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</si>
  <si>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</si>
  <si>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</si>
  <si>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</si>
  <si>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</si>
  <si>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</si>
  <si>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</si>
  <si>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</si>
  <si>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</si>
  <si>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</si>
  <si>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</si>
  <si>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</si>
  <si>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</si>
  <si>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</si>
  <si>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</si>
  <si>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</si>
  <si>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</si>
  <si>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</si>
  <si>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</si>
  <si>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</si>
  <si>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</si>
  <si>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</si>
  <si>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</si>
  <si>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</si>
  <si>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</si>
  <si>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</si>
  <si>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</si>
  <si>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</si>
  <si>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</si>
  <si>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</si>
  <si>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</si>
  <si>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</si>
  <si>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</si>
  <si>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</si>
  <si>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</si>
  <si>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</si>
  <si>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</si>
  <si>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</si>
  <si>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</si>
  <si>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</si>
  <si>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</si>
  <si>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</si>
  <si>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</si>
  <si>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</si>
  <si>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</si>
  <si>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</si>
  <si>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</si>
  <si>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</si>
  <si>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</si>
  <si>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</si>
  <si>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</si>
  <si>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</si>
  <si>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</si>
  <si>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</si>
  <si>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</si>
  <si>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</si>
  <si>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</si>
  <si>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</si>
  <si>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</si>
  <si>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</si>
  <si>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</si>
  <si>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</si>
  <si>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</si>
  <si>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</si>
  <si>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</si>
  <si>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</si>
  <si>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</si>
  <si>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</si>
  <si>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</si>
  <si>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</si>
  <si>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</si>
  <si>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</si>
  <si>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</si>
  <si>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</si>
  <si>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</si>
  <si>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</si>
  <si>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</si>
  <si>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</si>
  <si>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</si>
  <si>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</si>
  <si>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</si>
  <si>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</si>
  <si>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</si>
  <si>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</si>
  <si>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</si>
  <si>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</si>
  <si>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</si>
  <si>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</si>
  <si>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</si>
  <si>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</si>
  <si>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</si>
  <si>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</si>
  <si>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</si>
  <si>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</si>
  <si>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</si>
  <si>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</si>
  <si>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</si>
  <si>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</si>
  <si>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</si>
  <si>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</si>
  <si>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</si>
  <si>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</si>
  <si>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</si>
  <si>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</si>
  <si>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</si>
  <si>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</si>
  <si>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</si>
  <si>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</si>
  <si>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</si>
  <si>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</si>
  <si>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</si>
  <si>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</si>
  <si>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</si>
  <si>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</si>
  <si>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</si>
  <si>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</si>
  <si>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</si>
  <si>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</si>
  <si>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</si>
  <si>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</si>
  <si>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</si>
  <si>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</si>
  <si>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</si>
  <si>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</si>
  <si>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</si>
  <si>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</si>
  <si>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</si>
  <si>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</si>
  <si>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</si>
  <si>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</si>
  <si>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</si>
  <si>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</si>
  <si>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</si>
  <si>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</si>
  <si>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</si>
  <si>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</si>
  <si>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</si>
  <si>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</si>
  <si>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</si>
  <si>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</si>
  <si>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</si>
  <si>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</si>
  <si>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</si>
  <si>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</si>
  <si>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</si>
  <si>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</si>
  <si>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</si>
  <si>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</si>
  <si>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</si>
  <si>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</si>
  <si>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</si>
  <si>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</si>
  <si>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</si>
  <si>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</si>
  <si>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</si>
  <si>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</si>
  <si>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</si>
  <si>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</si>
  <si>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</si>
  <si>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</si>
  <si>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</si>
  <si>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</si>
  <si>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</si>
  <si>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</si>
  <si>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</si>
  <si>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</si>
  <si>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</si>
  <si>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</si>
  <si>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</si>
  <si>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</si>
  <si>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</si>
  <si>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</si>
  <si>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</si>
  <si>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</si>
  <si>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</si>
  <si>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</si>
  <si>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</si>
  <si>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</si>
  <si>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</si>
  <si>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</si>
  <si>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</si>
  <si>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</si>
  <si>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</si>
  <si>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</si>
  <si>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</si>
  <si>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</si>
  <si>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</si>
  <si>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</si>
  <si>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</si>
  <si>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</si>
  <si>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</si>
  <si>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</si>
  <si>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</si>
  <si>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</si>
  <si>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</si>
  <si>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</si>
  <si>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</si>
  <si>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</si>
  <si>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</si>
  <si>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</si>
  <si>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</si>
  <si>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</si>
  <si>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</si>
  <si>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</si>
  <si>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</si>
  <si>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</si>
  <si>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</si>
  <si>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</si>
  <si>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</si>
  <si>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</si>
  <si>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</si>
  <si>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</si>
  <si>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</si>
  <si>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</si>
  <si>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</si>
  <si>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</si>
  <si>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</si>
  <si>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</si>
  <si>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</si>
  <si>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</si>
  <si>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</si>
  <si>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</si>
  <si>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</si>
  <si>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</si>
  <si>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</si>
  <si>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</si>
  <si>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</si>
  <si>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</si>
  <si>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</si>
  <si>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</si>
  <si>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</si>
  <si>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</si>
  <si>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</si>
  <si>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</si>
  <si>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</si>
  <si>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</si>
  <si>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</si>
  <si>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</si>
  <si>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</si>
  <si>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</si>
  <si>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</si>
  <si>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</si>
  <si>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</si>
  <si>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</si>
  <si>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</si>
  <si>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</si>
  <si>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</si>
  <si>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</si>
  <si>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</si>
  <si>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</si>
  <si>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</si>
  <si>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</si>
  <si>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</si>
  <si>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</si>
  <si>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</si>
  <si>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</si>
  <si>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</si>
  <si>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</si>
  <si>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</si>
  <si>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</si>
  <si>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</si>
  <si>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</si>
  <si>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</si>
  <si>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</si>
  <si>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</si>
  <si>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</si>
  <si>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</si>
  <si>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</si>
  <si>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</si>
  <si>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</si>
  <si>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</si>
  <si>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</si>
  <si>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</si>
  <si>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</si>
  <si>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</si>
  <si>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</si>
  <si>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</si>
  <si>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</si>
  <si>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</si>
  <si>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</si>
  <si>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</si>
  <si>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</si>
  <si>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</si>
  <si>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</si>
  <si>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</si>
  <si>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</si>
  <si>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</si>
  <si>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</si>
  <si>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</si>
  <si>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</si>
  <si>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</si>
  <si>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</si>
  <si>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</si>
  <si>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</si>
  <si>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</si>
  <si>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</si>
  <si>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</si>
  <si>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</si>
  <si>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</si>
  <si>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</si>
  <si>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</si>
  <si>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</si>
  <si>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</si>
  <si>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</si>
  <si>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</si>
  <si>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</si>
  <si>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</si>
  <si>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</si>
  <si>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</si>
  <si>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</si>
  <si>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</si>
  <si>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</si>
  <si>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</si>
  <si>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</si>
  <si>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</si>
  <si>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</si>
  <si>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</si>
  <si>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</si>
  <si>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</si>
  <si>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</si>
  <si>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</si>
  <si>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</si>
  <si>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</si>
  <si>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</si>
  <si>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</si>
  <si>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</si>
  <si>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</si>
  <si>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</si>
  <si>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</si>
  <si>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</si>
  <si>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</si>
  <si>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</si>
  <si>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</si>
  <si>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</si>
  <si>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</si>
  <si>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</si>
  <si>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</si>
  <si>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</si>
  <si>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</si>
  <si>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</si>
  <si>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</si>
  <si>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</si>
  <si>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</si>
  <si>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</si>
  <si>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</si>
  <si>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</si>
  <si>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</si>
  <si>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</si>
  <si>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</si>
  <si>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</si>
  <si>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</si>
  <si>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</si>
  <si>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</si>
  <si>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</si>
  <si>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</si>
  <si>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</si>
  <si>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</si>
  <si>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</si>
  <si>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</si>
  <si>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</si>
  <si>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</si>
  <si>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</si>
  <si>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</si>
  <si>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</si>
  <si>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</si>
  <si>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</si>
  <si>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</si>
  <si>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</si>
  <si>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</si>
  <si>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</si>
  <si>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</si>
  <si>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</si>
  <si>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</si>
  <si>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</si>
  <si>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</si>
  <si>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</si>
  <si>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</si>
  <si>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</si>
  <si>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</si>
  <si>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</si>
  <si>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</si>
  <si>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</si>
  <si>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</si>
  <si>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</si>
  <si>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</si>
  <si>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</si>
  <si>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</si>
  <si>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</si>
  <si>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</si>
  <si>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</si>
  <si>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</si>
  <si>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</si>
  <si>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</si>
  <si>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</si>
  <si>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</si>
  <si>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</si>
  <si>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</si>
  <si>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</si>
  <si>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</si>
  <si>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</si>
  <si>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</si>
  <si>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</si>
  <si>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</si>
  <si>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</si>
  <si>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</si>
  <si>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</si>
  <si>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</si>
  <si>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</si>
  <si>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</si>
  <si>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</si>
  <si>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</si>
  <si>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</si>
  <si>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</si>
  <si>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</si>
  <si>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</si>
  <si>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</si>
  <si>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</si>
  <si>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</si>
  <si>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</si>
  <si>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</si>
  <si>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</si>
  <si>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</si>
  <si>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</si>
  <si>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</si>
  <si>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</si>
  <si>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</si>
  <si>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</si>
  <si>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</si>
  <si>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</si>
  <si>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</si>
  <si>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</si>
  <si>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</si>
  <si>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</si>
  <si>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</si>
  <si>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</si>
  <si>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</si>
  <si>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</si>
  <si>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</si>
  <si>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</si>
  <si>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</si>
  <si>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</si>
  <si>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</si>
  <si>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</si>
  <si>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</si>
  <si>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</si>
  <si>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</si>
  <si>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</si>
  <si>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</si>
  <si>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</si>
  <si>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</si>
  <si>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</si>
  <si>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</si>
  <si>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</si>
  <si>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</si>
  <si>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</si>
  <si>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</si>
  <si>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</si>
  <si>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</si>
  <si>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</si>
  <si>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</si>
  <si>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</si>
  <si>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</si>
  <si>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</si>
  <si>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</si>
  <si>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</si>
  <si>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</si>
  <si>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</si>
  <si>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</si>
  <si>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</si>
  <si>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</si>
  <si>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</si>
  <si>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</si>
  <si>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</si>
  <si>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</si>
  <si>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</si>
  <si>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</si>
  <si>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</si>
  <si>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</si>
  <si>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</si>
  <si>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</si>
  <si>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</si>
  <si>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</si>
  <si>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</si>
  <si>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</si>
  <si>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</si>
  <si>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</si>
  <si>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</si>
  <si>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</si>
  <si>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</si>
  <si>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</si>
  <si>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</si>
  <si>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</si>
  <si>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</si>
  <si>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</si>
  <si>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</si>
  <si>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</si>
  <si>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</si>
  <si>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</si>
  <si>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</si>
  <si>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</si>
  <si>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</si>
  <si>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</si>
  <si>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</si>
  <si>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</si>
  <si>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</si>
  <si>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</si>
  <si>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</si>
  <si>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</si>
  <si>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</si>
  <si>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</si>
  <si>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</si>
  <si>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</si>
  <si>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</si>
  <si>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</si>
  <si>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</si>
  <si>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</si>
  <si>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</si>
  <si>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</si>
  <si>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</si>
  <si>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</si>
  <si>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</si>
  <si>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</si>
  <si>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</si>
  <si>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</si>
  <si>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</si>
  <si>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</si>
  <si>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</si>
  <si>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</si>
  <si>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</si>
  <si>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</si>
  <si>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</si>
  <si>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</si>
  <si>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</si>
  <si>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</si>
  <si>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</si>
  <si>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</si>
  <si>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</si>
  <si>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</si>
  <si>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</si>
  <si>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</si>
  <si>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</si>
  <si>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</si>
  <si>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</si>
  <si>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</si>
  <si>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</si>
  <si>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</si>
  <si>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</si>
  <si>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</si>
  <si>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</si>
  <si>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</si>
  <si>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</si>
  <si>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</si>
  <si>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</si>
  <si>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</si>
  <si>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</si>
  <si>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</si>
  <si>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</si>
  <si>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</si>
  <si>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</si>
  <si>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</si>
  <si>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</si>
  <si>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</si>
  <si>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</si>
  <si>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</si>
  <si>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</si>
  <si>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</si>
  <si>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</si>
  <si>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</si>
  <si>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</si>
  <si>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</si>
  <si>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</si>
  <si>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</si>
  <si>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</si>
  <si>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</si>
  <si>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</si>
  <si>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</si>
  <si>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</si>
  <si>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</si>
  <si>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</si>
  <si>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</si>
  <si>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</si>
  <si>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</si>
  <si>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</si>
  <si>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</si>
  <si>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</si>
  <si>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</si>
  <si>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</si>
  <si>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</si>
  <si>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</si>
  <si>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</si>
  <si>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</si>
  <si>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</si>
  <si>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</si>
  <si>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</si>
  <si>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</si>
  <si>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</si>
  <si>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</si>
  <si>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</si>
  <si>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</si>
  <si>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</si>
  <si>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</si>
  <si>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</si>
  <si>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</si>
  <si>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</si>
  <si>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</si>
  <si>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</si>
  <si>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</si>
  <si>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</si>
  <si>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</si>
  <si>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</si>
  <si>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</si>
  <si>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</si>
  <si>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</si>
  <si>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</si>
  <si>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</si>
  <si>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</si>
  <si>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</si>
  <si>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</si>
  <si>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</si>
  <si>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</si>
  <si>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</si>
  <si>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</si>
  <si>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</si>
  <si>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</si>
  <si>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</si>
  <si>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</si>
  <si>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</si>
  <si>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</si>
  <si>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</si>
  <si>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</si>
  <si>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</si>
  <si>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</si>
  <si>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</si>
  <si>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</si>
  <si>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</si>
  <si>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</si>
  <si>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</si>
  <si>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</si>
  <si>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</si>
  <si>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</si>
  <si>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</si>
  <si>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</si>
  <si>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</si>
  <si>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</si>
  <si>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</si>
  <si>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</si>
  <si>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</si>
  <si>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</si>
  <si>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</si>
  <si>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</si>
  <si>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</si>
  <si>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</si>
  <si>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</si>
  <si>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</si>
  <si>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</si>
  <si>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</si>
  <si>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</si>
  <si>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</si>
  <si>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</si>
  <si>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</si>
  <si>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</si>
  <si>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</si>
  <si>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</si>
  <si>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</si>
  <si>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</si>
  <si>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</si>
  <si>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</si>
  <si>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</si>
  <si>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</si>
  <si>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</si>
  <si>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</si>
  <si>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</si>
  <si>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</si>
  <si>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</si>
  <si>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</si>
  <si>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</si>
  <si>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</si>
  <si>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</si>
  <si>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</si>
  <si>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</si>
  <si>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</si>
  <si>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</si>
  <si>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</si>
  <si>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</si>
  <si>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</si>
  <si>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</si>
  <si>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</si>
  <si>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</si>
  <si>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</si>
  <si>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</si>
  <si>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</si>
  <si>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</si>
  <si>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</si>
  <si>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</si>
  <si>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</si>
  <si>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</si>
  <si>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</si>
  <si>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</si>
  <si>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</si>
  <si>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</si>
  <si>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</si>
  <si>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</si>
  <si>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</si>
  <si>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</si>
  <si>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</si>
  <si>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</si>
  <si>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</si>
  <si>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</si>
  <si>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</si>
  <si>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</si>
  <si>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</si>
  <si>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</si>
  <si>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</si>
  <si>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</si>
  <si>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</si>
  <si>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</si>
  <si>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</si>
  <si>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</si>
  <si>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</si>
  <si>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</si>
  <si>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</si>
  <si>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</si>
  <si>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</si>
  <si>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</si>
  <si>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</si>
  <si>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</si>
  <si>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</si>
  <si>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</si>
  <si>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</si>
  <si>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</si>
  <si>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</si>
  <si>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</si>
  <si>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</si>
  <si>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</si>
  <si>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</si>
  <si>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</si>
  <si>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</si>
  <si>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</si>
  <si>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</si>
  <si>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</si>
  <si>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</si>
  <si>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</si>
  <si>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</si>
  <si>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</si>
  <si>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</si>
  <si>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</si>
  <si>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</si>
  <si>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</si>
  <si>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</si>
  <si>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</si>
  <si>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</si>
  <si>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</si>
  <si>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</si>
  <si>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</si>
  <si>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</si>
  <si>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</si>
  <si>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</si>
  <si>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</si>
  <si>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</si>
  <si>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</si>
  <si>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</si>
  <si>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</si>
  <si>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</si>
  <si>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</si>
  <si>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</si>
  <si>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</si>
  <si>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</si>
  <si>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</si>
  <si>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</si>
  <si>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</si>
  <si>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</si>
  <si>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</si>
  <si>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</si>
  <si>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</si>
  <si>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</si>
  <si>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</si>
  <si>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</si>
  <si>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</si>
  <si>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</si>
  <si>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</si>
  <si>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</si>
  <si>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</si>
  <si>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</si>
  <si>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</si>
  <si>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</si>
  <si>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</si>
  <si>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</si>
  <si>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</si>
  <si>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</si>
  <si>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</si>
  <si>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</si>
  <si>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</si>
  <si>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</si>
  <si>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</si>
  <si>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</si>
  <si>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</si>
  <si>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</si>
  <si>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</si>
  <si>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</si>
  <si>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</si>
  <si>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</si>
  <si>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</si>
  <si>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</si>
  <si>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</si>
  <si>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</si>
  <si>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</si>
  <si>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</si>
  <si>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</si>
  <si>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</si>
  <si>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</si>
  <si>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</si>
  <si>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</si>
  <si>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</si>
  <si>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</si>
  <si>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</si>
  <si>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</si>
  <si>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</si>
  <si>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</si>
  <si>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</si>
  <si>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</si>
  <si>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</si>
  <si>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</si>
  <si>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</si>
  <si>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</si>
  <si>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</si>
  <si>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</si>
  <si>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</si>
  <si>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</si>
  <si>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</si>
  <si>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</si>
  <si>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</si>
  <si>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</si>
  <si>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</si>
  <si>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</si>
  <si>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</si>
  <si>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</si>
  <si>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</si>
  <si>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</si>
  <si>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</si>
  <si>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</si>
  <si>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</si>
  <si>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</si>
  <si>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</si>
  <si>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</si>
  <si>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</si>
  <si>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</si>
  <si>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</si>
  <si>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</si>
  <si>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</si>
  <si>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</si>
  <si>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</si>
  <si>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</si>
  <si>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</si>
  <si>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</si>
  <si>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</si>
  <si>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</si>
  <si>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</si>
  <si>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</si>
  <si>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</si>
  <si>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</si>
  <si>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</si>
  <si>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</si>
  <si>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</si>
  <si>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</si>
  <si>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</si>
  <si>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</si>
  <si>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</si>
  <si>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</si>
  <si>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</si>
  <si>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</si>
  <si>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</si>
  <si>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</si>
  <si>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</si>
  <si>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</si>
  <si>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</si>
  <si>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</si>
  <si>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</si>
  <si>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</si>
  <si>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</si>
  <si>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</si>
  <si>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</si>
  <si>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</si>
  <si>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</si>
  <si>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</si>
  <si>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</si>
  <si>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</si>
  <si>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</si>
  <si>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</si>
  <si>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</si>
  <si>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</si>
  <si>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</si>
  <si>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</si>
  <si>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</si>
  <si>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</si>
  <si>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</si>
  <si>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</si>
  <si>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</si>
  <si>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</si>
  <si>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</si>
  <si>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</si>
  <si>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</si>
  <si>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</si>
  <si>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</si>
  <si>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</si>
  <si>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</si>
  <si>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</si>
  <si>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</si>
  <si>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</si>
  <si>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</si>
  <si>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</si>
  <si>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</si>
  <si>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</si>
  <si>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</si>
  <si>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</si>
  <si>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</si>
  <si>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</si>
  <si>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</si>
  <si>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</si>
  <si>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</si>
  <si>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</si>
  <si>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</si>
  <si>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</si>
  <si>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</si>
  <si>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</si>
  <si>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</si>
  <si>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</si>
  <si>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</si>
  <si>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</si>
  <si>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</si>
  <si>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</si>
  <si>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</si>
  <si>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</si>
  <si>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</si>
  <si>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</si>
  <si>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</si>
  <si>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</si>
  <si>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</si>
  <si>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</si>
  <si>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</si>
  <si>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</si>
  <si>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</si>
  <si>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</si>
  <si>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</si>
  <si>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</si>
  <si>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</si>
  <si>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</si>
  <si>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</si>
  <si>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</si>
  <si>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</si>
  <si>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</si>
  <si>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</si>
  <si>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</si>
  <si>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</si>
  <si>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</si>
  <si>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</si>
  <si>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</si>
  <si>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</si>
  <si>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</si>
  <si>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</si>
  <si>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</si>
  <si>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</si>
  <si>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</si>
  <si>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</si>
  <si>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</si>
  <si>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</si>
  <si>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</si>
  <si>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</si>
  <si>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</si>
  <si>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</si>
  <si>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</si>
  <si>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</si>
  <si>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</si>
  <si>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</si>
  <si>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</si>
  <si>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</si>
  <si>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</si>
  <si>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</si>
  <si>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</si>
  <si>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</si>
  <si>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</si>
  <si>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</si>
  <si>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</si>
  <si>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</si>
  <si>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</si>
  <si>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</si>
  <si>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</si>
  <si>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</si>
  <si>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</si>
  <si>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</si>
  <si>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</si>
  <si>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</si>
  <si>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</si>
  <si>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</si>
  <si>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</si>
  <si>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</si>
  <si>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</si>
  <si>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</si>
  <si>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</si>
  <si>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</si>
  <si>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</si>
  <si>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</si>
  <si>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</si>
  <si>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</si>
  <si>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</si>
  <si>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</si>
  <si>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</si>
  <si>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</si>
  <si>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</si>
  <si>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</si>
  <si>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</si>
  <si>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</si>
  <si>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</si>
  <si>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</si>
  <si>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</si>
  <si>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</si>
  <si>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</si>
  <si>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</si>
  <si>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</si>
  <si>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</si>
  <si>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</si>
  <si>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</si>
  <si>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</si>
  <si>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</si>
  <si>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</si>
  <si>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</si>
  <si>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</si>
  <si>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</si>
  <si>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</si>
  <si>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</si>
  <si>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</si>
  <si>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</si>
  <si>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</si>
  <si>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</si>
  <si>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</si>
  <si>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</si>
  <si>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</si>
  <si>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</si>
  <si>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</si>
  <si>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</si>
  <si>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</si>
  <si>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</si>
  <si>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</si>
  <si>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</si>
  <si>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</si>
  <si>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</si>
  <si>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</si>
  <si>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</si>
  <si>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</si>
  <si>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</si>
  <si>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</si>
  <si>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</si>
  <si>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</si>
  <si>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</si>
  <si>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</si>
  <si>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</si>
  <si>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</si>
  <si>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</si>
  <si>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</si>
  <si>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</si>
  <si>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</si>
  <si>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</si>
  <si>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</si>
  <si>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</si>
  <si>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</si>
  <si>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</si>
  <si>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</si>
  <si>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</si>
  <si>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</si>
  <si>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</si>
  <si>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</si>
  <si>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</si>
  <si>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</si>
  <si>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</si>
  <si>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</si>
  <si>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</si>
  <si>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</si>
  <si>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</si>
  <si>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</si>
  <si>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</si>
  <si>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</si>
  <si>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</si>
  <si>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</si>
  <si>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</si>
  <si>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</si>
  <si>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</si>
  <si>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</si>
  <si>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</si>
  <si>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</si>
  <si>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</si>
  <si>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</si>
  <si>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</si>
  <si>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</si>
  <si>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</si>
  <si>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</si>
  <si>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</si>
  <si>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</si>
  <si>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</si>
  <si>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</si>
  <si>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</si>
  <si>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</si>
  <si>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</si>
  <si>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</si>
  <si>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</si>
  <si>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</si>
  <si>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</si>
  <si>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</si>
  <si>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</si>
  <si>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</si>
  <si>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</si>
  <si>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</si>
  <si>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</si>
  <si>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</si>
  <si>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</si>
  <si>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</si>
  <si>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</si>
  <si>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</si>
  <si>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</si>
  <si>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</si>
  <si>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</si>
  <si>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</si>
  <si>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</si>
  <si>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</si>
  <si>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</si>
  <si>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</si>
  <si>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</si>
  <si>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</si>
  <si>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</si>
  <si>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</si>
  <si>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</si>
  <si>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</si>
  <si>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</si>
  <si>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</si>
  <si>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</si>
  <si>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</si>
  <si>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</si>
  <si>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</si>
  <si>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</si>
  <si>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</si>
  <si>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</si>
  <si>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</si>
  <si>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</si>
  <si>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</si>
  <si>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</si>
  <si>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</si>
  <si>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</si>
  <si>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</si>
  <si>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</si>
  <si>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</si>
  <si>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</si>
  <si>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</si>
  <si>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</si>
  <si>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</si>
  <si>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</si>
  <si>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</si>
  <si>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</si>
  <si>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</si>
  <si>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</si>
  <si>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</si>
  <si>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</si>
  <si>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</si>
  <si>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</si>
  <si>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</si>
  <si>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</si>
  <si>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</si>
  <si>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</si>
  <si>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</si>
  <si>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</si>
  <si>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</si>
  <si>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</si>
  <si>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</si>
  <si>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</si>
  <si>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</si>
  <si>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</si>
  <si>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</si>
  <si>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</si>
  <si>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</si>
  <si>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</si>
  <si>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</si>
  <si>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</si>
  <si>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</si>
  <si>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</si>
  <si>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</si>
  <si>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</si>
  <si>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</si>
  <si>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</si>
  <si>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</si>
  <si>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</si>
  <si>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</si>
  <si>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</si>
  <si>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</si>
  <si>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</si>
  <si>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</si>
  <si>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</si>
  <si>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</si>
  <si>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</si>
  <si>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</si>
  <si>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</si>
  <si>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</si>
  <si>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</si>
  <si>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</si>
  <si>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</si>
  <si>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</si>
  <si>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</si>
  <si>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</si>
  <si>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</si>
  <si>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</si>
  <si>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</si>
  <si>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</si>
  <si>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</si>
  <si>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</si>
  <si>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</si>
  <si>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</si>
  <si>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</si>
  <si>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</si>
  <si>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</si>
  <si>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</si>
  <si>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</si>
  <si>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</si>
  <si>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</si>
  <si>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</si>
  <si>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</si>
  <si>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</si>
  <si>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</si>
  <si>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</si>
  <si>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</si>
  <si>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</si>
  <si>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</si>
  <si>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</si>
  <si>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</si>
  <si>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</si>
  <si>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</si>
  <si>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</si>
  <si>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</si>
  <si>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</si>
  <si>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</si>
  <si>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</si>
  <si>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</si>
  <si>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</si>
  <si>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</si>
  <si>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</si>
  <si>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</si>
  <si>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</si>
  <si>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</si>
  <si>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</si>
  <si>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</si>
  <si>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</si>
  <si>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</si>
  <si>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</si>
  <si>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</si>
  <si>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</si>
  <si>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</si>
  <si>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</si>
  <si>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</si>
  <si>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</si>
  <si>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</si>
  <si>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</si>
  <si>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</si>
  <si>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</si>
  <si>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</si>
  <si>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</si>
  <si>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</si>
  <si>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</si>
  <si>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</si>
  <si>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</si>
  <si>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</si>
  <si>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</si>
  <si>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</si>
  <si>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</si>
  <si>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</si>
  <si>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</si>
  <si>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</si>
  <si>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</si>
  <si>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</si>
  <si>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</si>
  <si>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</si>
  <si>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</si>
  <si>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</si>
  <si>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</si>
  <si>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</si>
  <si>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</si>
  <si>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</si>
  <si>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</si>
  <si>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</si>
  <si>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</si>
  <si>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</si>
  <si>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</si>
  <si>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</si>
  <si>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</si>
  <si>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</si>
  <si>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</si>
  <si>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</si>
  <si>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</si>
  <si>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</si>
  <si>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</si>
  <si>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</si>
  <si>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</si>
  <si>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</si>
  <si>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</si>
  <si>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</si>
  <si>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</si>
  <si>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</si>
  <si>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</si>
  <si>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</si>
  <si>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</si>
  <si>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</si>
  <si>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</si>
  <si>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</si>
  <si>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</si>
  <si>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</si>
  <si>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</si>
  <si>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</si>
  <si>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</si>
  <si>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</si>
  <si>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</si>
  <si>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</si>
  <si>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</si>
  <si>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</si>
  <si>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</si>
  <si>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</si>
  <si>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</si>
  <si>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</si>
  <si>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</si>
  <si>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</si>
  <si>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</si>
  <si>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</si>
  <si>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</si>
  <si>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</si>
  <si>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</si>
  <si>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</si>
  <si>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</si>
  <si>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</si>
  <si>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</si>
  <si>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</si>
  <si>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</si>
  <si>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</si>
  <si>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</si>
  <si>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</si>
  <si>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</si>
  <si>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</si>
  <si>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</si>
  <si>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</si>
  <si>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</si>
  <si>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</si>
  <si>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</si>
  <si>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</si>
  <si>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</si>
  <si>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</si>
  <si>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</si>
  <si>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</si>
  <si>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</si>
  <si>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</si>
  <si>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</si>
  <si>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</si>
  <si>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</si>
  <si>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</si>
  <si>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</si>
  <si>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</si>
  <si>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</si>
  <si>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</si>
  <si>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</si>
  <si>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</si>
  <si>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</si>
  <si>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</si>
  <si>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</si>
  <si>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</si>
  <si>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</si>
  <si>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</si>
  <si>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</si>
  <si>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</si>
  <si>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</si>
  <si>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</si>
  <si>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</si>
  <si>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</si>
  <si>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</si>
  <si>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</si>
  <si>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</si>
  <si>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</si>
  <si>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</si>
  <si>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</si>
  <si>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</si>
  <si>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</si>
  <si>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</si>
  <si>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</si>
  <si>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</si>
  <si>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</si>
  <si>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</si>
  <si>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</si>
  <si>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</si>
  <si>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</si>
  <si>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</si>
  <si>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</si>
  <si>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</si>
  <si>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</si>
  <si>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</si>
  <si>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</si>
  <si>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</si>
  <si>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</si>
  <si>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</si>
  <si>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</si>
  <si>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</si>
  <si>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</si>
  <si>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</si>
  <si>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</si>
  <si>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</si>
  <si>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</si>
  <si>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</si>
  <si>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</si>
  <si>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</si>
  <si>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</si>
  <si>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</si>
  <si>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</si>
  <si>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</si>
  <si>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</si>
  <si>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</si>
  <si>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</si>
  <si>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</si>
  <si>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</si>
  <si>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</si>
  <si>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</si>
  <si>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</si>
  <si>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</si>
  <si>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</si>
  <si>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</si>
  <si>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</si>
  <si>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</si>
  <si>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</si>
  <si>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</si>
  <si>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</si>
  <si>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</si>
  <si>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</si>
  <si>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</si>
  <si>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</si>
  <si>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</si>
  <si>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</si>
  <si>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</si>
  <si>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</si>
  <si>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</si>
  <si>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</si>
  <si>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</si>
  <si>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</si>
  <si>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</si>
  <si>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</si>
  <si>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</si>
  <si>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</si>
  <si>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</si>
  <si>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</si>
  <si>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</si>
  <si>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</si>
  <si>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</si>
  <si>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</si>
  <si>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</si>
  <si>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</si>
  <si>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</si>
  <si>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</si>
  <si>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</si>
  <si>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</si>
  <si>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</si>
  <si>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</si>
  <si>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</si>
  <si>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</si>
  <si>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</si>
  <si>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</si>
  <si>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</si>
  <si>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</si>
  <si>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</si>
  <si>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</si>
  <si>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</si>
  <si>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</si>
  <si>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</si>
  <si>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</si>
  <si>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</si>
  <si>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</si>
  <si>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</si>
  <si>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</si>
  <si>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</si>
  <si>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</si>
  <si>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</si>
  <si>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</si>
  <si>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</si>
  <si>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</si>
  <si>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</si>
  <si>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</si>
  <si>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</si>
  <si>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</si>
  <si>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</si>
  <si>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</si>
  <si>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</si>
  <si>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</si>
  <si>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</si>
  <si>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</si>
  <si>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</si>
  <si>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</si>
  <si>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</si>
  <si>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</si>
  <si>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</si>
  <si>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</si>
  <si>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</si>
  <si>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</si>
  <si>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</si>
  <si>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</si>
  <si>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</si>
  <si>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</si>
  <si>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</si>
  <si>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</si>
  <si>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</si>
  <si>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</si>
  <si>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</si>
  <si>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</si>
  <si>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</si>
  <si>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</si>
  <si>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</si>
  <si>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</si>
  <si>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</si>
  <si>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</si>
  <si>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</si>
  <si>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</si>
  <si>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</si>
  <si>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</si>
  <si>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</si>
  <si>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</si>
  <si>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</si>
  <si>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</si>
  <si>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</si>
  <si>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</si>
  <si>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</si>
  <si>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</si>
  <si>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</si>
  <si>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</si>
  <si>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</si>
  <si>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</si>
  <si>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</si>
  <si>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</si>
  <si>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</si>
  <si>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</si>
  <si>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</si>
  <si>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</si>
  <si>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</si>
  <si>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</si>
  <si>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</si>
  <si>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</si>
  <si>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</si>
  <si>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</si>
  <si>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</si>
  <si>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</si>
  <si>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</si>
  <si>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</si>
  <si>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</si>
  <si>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</si>
  <si>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</si>
  <si>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</si>
  <si>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</si>
  <si>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</si>
  <si>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</si>
  <si>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</si>
  <si>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</si>
  <si>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</si>
  <si>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</si>
  <si>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</si>
  <si>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</si>
  <si>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</si>
  <si>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</si>
  <si>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</si>
  <si>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</si>
  <si>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</si>
  <si>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</si>
  <si>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</si>
  <si>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</si>
  <si>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</si>
  <si>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</si>
  <si>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</si>
  <si>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</si>
  <si>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</si>
  <si>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</si>
  <si>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</si>
  <si>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</si>
  <si>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</si>
  <si>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</si>
  <si>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</si>
  <si>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</si>
  <si>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</si>
  <si>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</si>
  <si>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</si>
  <si>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</si>
  <si>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</si>
  <si>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</si>
  <si>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</si>
  <si>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</si>
  <si>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</si>
  <si>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</si>
  <si>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</si>
  <si>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</si>
  <si>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</si>
  <si>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</si>
  <si>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</si>
  <si>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</si>
  <si>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</si>
  <si>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</si>
  <si>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</si>
  <si>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</si>
  <si>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</si>
  <si>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</si>
  <si>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</si>
  <si>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</si>
  <si>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</si>
  <si>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</si>
  <si>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</si>
  <si>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</si>
  <si>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</si>
  <si>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</si>
  <si>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</si>
  <si>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</si>
  <si>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</si>
  <si>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</si>
  <si>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</si>
  <si>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</si>
  <si>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</si>
  <si>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</si>
  <si>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</si>
  <si>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</si>
  <si>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</si>
  <si>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</si>
  <si>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</si>
  <si>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</si>
  <si>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</si>
  <si>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</si>
  <si>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</si>
  <si>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</si>
  <si>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</si>
  <si>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</si>
  <si>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</si>
  <si>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</si>
  <si>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</si>
  <si>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</si>
  <si>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</si>
  <si>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</si>
  <si>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</si>
  <si>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</si>
  <si>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</si>
  <si>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</si>
  <si>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</si>
  <si>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</si>
  <si>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</si>
  <si>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</si>
  <si>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</si>
  <si>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</si>
  <si>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</si>
  <si>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</si>
  <si>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</si>
  <si>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</si>
  <si>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</si>
  <si>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</si>
  <si>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</si>
  <si>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</si>
  <si>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</si>
  <si>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</si>
  <si>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</si>
  <si>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</si>
  <si>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</si>
  <si>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</si>
  <si>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</si>
  <si>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</si>
  <si>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</si>
  <si>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</si>
  <si>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</si>
  <si>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</si>
  <si>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</si>
  <si>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</si>
  <si>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</si>
  <si>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</si>
  <si>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</si>
  <si>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</si>
  <si>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</si>
  <si>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</si>
  <si>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</si>
  <si>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</si>
  <si>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</si>
  <si>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</si>
  <si>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</si>
  <si>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</si>
  <si>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</si>
  <si>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</si>
  <si>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</si>
  <si>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</si>
  <si>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</si>
  <si>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</si>
  <si>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</si>
  <si>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</si>
  <si>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</si>
  <si>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</si>
  <si>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</si>
  <si>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</si>
  <si>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</si>
  <si>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</si>
  <si>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</si>
  <si>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</si>
  <si>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</si>
  <si>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</si>
  <si>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</si>
  <si>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</si>
  <si>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</si>
  <si>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</si>
  <si>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</si>
  <si>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</si>
  <si>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</si>
  <si>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</si>
  <si>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</si>
  <si>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</si>
  <si>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</si>
  <si>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</si>
  <si>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</si>
  <si>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</si>
  <si>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</si>
  <si>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</si>
  <si>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</si>
  <si>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</si>
  <si>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</si>
  <si>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</si>
  <si>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</si>
  <si>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</si>
  <si>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</si>
  <si>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</si>
  <si>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</si>
  <si>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</si>
  <si>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</si>
  <si>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</si>
  <si>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</si>
  <si>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</si>
  <si>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</si>
  <si>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</si>
  <si>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</si>
  <si>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</si>
  <si>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</si>
  <si>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</si>
  <si>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</si>
  <si>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</si>
  <si>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</si>
  <si>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</si>
  <si>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</si>
  <si>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</si>
  <si>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</si>
  <si>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</si>
  <si>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</si>
  <si>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</si>
  <si>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</si>
  <si>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</si>
  <si>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</si>
  <si>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</si>
  <si>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</si>
  <si>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</si>
  <si>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</si>
  <si>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</si>
  <si>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</si>
  <si>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</si>
  <si>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</si>
  <si>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</si>
  <si>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</si>
  <si>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</si>
  <si>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</si>
  <si>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</si>
  <si>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</si>
  <si>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</si>
  <si>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</si>
  <si>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</si>
  <si>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</si>
  <si>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</si>
  <si>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</si>
  <si>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</si>
  <si>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</si>
  <si>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</si>
  <si>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</si>
  <si>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</si>
  <si>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</si>
  <si>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</si>
  <si>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</si>
  <si>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</si>
  <si>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</si>
  <si>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</si>
  <si>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</si>
  <si>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</si>
  <si>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</si>
  <si>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</si>
  <si>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</si>
  <si>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</si>
  <si>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</si>
  <si>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</si>
  <si>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</si>
  <si>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</si>
  <si>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</si>
  <si>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</si>
  <si>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</si>
  <si>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</si>
  <si>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</si>
  <si>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</si>
  <si>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</si>
  <si>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</si>
  <si>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</si>
  <si>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</si>
  <si>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</si>
  <si>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</si>
  <si>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</si>
  <si>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</si>
  <si>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</si>
  <si>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</si>
  <si>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</si>
  <si>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</si>
  <si>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</si>
  <si>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</si>
  <si>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</si>
  <si>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</si>
  <si>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</si>
  <si>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</si>
  <si>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</si>
  <si>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</si>
  <si>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</si>
  <si>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</si>
  <si>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</si>
  <si>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</si>
  <si>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</si>
  <si>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</si>
  <si>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</si>
  <si>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</si>
  <si>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</si>
  <si>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</si>
  <si>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</si>
  <si>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</si>
  <si>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</si>
  <si>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</si>
  <si>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</si>
  <si>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</si>
  <si>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</si>
  <si>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</si>
  <si>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</si>
  <si>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</si>
  <si>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</si>
  <si>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</si>
  <si>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</si>
  <si>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</si>
  <si>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</si>
  <si>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</si>
  <si>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</si>
  <si>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</si>
  <si>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</si>
  <si>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</si>
  <si>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</si>
  <si>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</si>
  <si>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</si>
  <si>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</si>
  <si>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</si>
  <si>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</si>
  <si>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</si>
  <si>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</si>
  <si>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</si>
  <si>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</si>
  <si>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</si>
  <si>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</si>
  <si>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</si>
  <si>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</si>
  <si>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</si>
  <si>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</si>
  <si>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</si>
  <si>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</si>
  <si>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</si>
  <si>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</si>
  <si>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</si>
  <si>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</si>
  <si>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</si>
  <si>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</si>
  <si>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</si>
  <si>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</si>
  <si>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</si>
  <si>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</si>
  <si>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</si>
  <si>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</si>
  <si>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</si>
  <si>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</si>
  <si>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</si>
  <si>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</si>
  <si>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</si>
  <si>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</si>
  <si>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</si>
  <si>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</si>
  <si>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</si>
  <si>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</si>
  <si>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</si>
  <si>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</si>
  <si>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</si>
  <si>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</si>
  <si>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</si>
  <si>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</si>
  <si>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</si>
  <si>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</si>
  <si>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</si>
  <si>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</si>
  <si>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</si>
  <si>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</si>
  <si>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</si>
  <si>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</si>
  <si>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</si>
  <si>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</si>
  <si>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</si>
  <si>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</si>
  <si>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</si>
  <si>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</si>
  <si>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</si>
  <si>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</si>
  <si>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</si>
  <si>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</si>
  <si>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</si>
  <si>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</si>
  <si>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</si>
  <si>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</si>
  <si>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</si>
  <si>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</si>
  <si>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</si>
  <si>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</si>
  <si>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</si>
  <si>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</si>
  <si>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</si>
  <si>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</si>
  <si>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</si>
  <si>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</si>
  <si>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</si>
  <si>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</si>
  <si>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</si>
  <si>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</si>
  <si>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</si>
  <si>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</si>
  <si>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</si>
  <si>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</si>
  <si>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</si>
  <si>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</si>
  <si>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</si>
  <si>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</si>
  <si>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</si>
  <si>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</si>
  <si>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</si>
  <si>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</si>
  <si>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</si>
  <si>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</si>
  <si>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</si>
  <si>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</si>
  <si>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</si>
  <si>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</si>
  <si>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</si>
  <si>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</si>
  <si>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</si>
  <si>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</si>
  <si>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</si>
  <si>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</si>
  <si>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</si>
  <si>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</si>
  <si>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</si>
  <si>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</si>
  <si>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</si>
  <si>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</si>
  <si>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</si>
  <si>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</si>
  <si>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</si>
  <si>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</si>
  <si>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</si>
  <si>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</si>
  <si>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</si>
  <si>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</si>
  <si>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</si>
  <si>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</si>
  <si>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</si>
  <si>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</si>
  <si>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</si>
  <si>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</si>
  <si>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</si>
  <si>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</si>
  <si>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</si>
  <si>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</si>
  <si>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</si>
  <si>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</si>
  <si>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</si>
  <si>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</si>
  <si>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</si>
  <si>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</si>
  <si>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</si>
  <si>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</si>
  <si>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</si>
  <si>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</si>
  <si>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</si>
  <si>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</si>
  <si>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</si>
  <si>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</si>
  <si>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</si>
  <si>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</si>
  <si>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</si>
  <si>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</si>
  <si>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</si>
  <si>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</si>
  <si>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</si>
  <si>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</si>
  <si>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</si>
  <si>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</si>
  <si>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</si>
  <si>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</si>
  <si>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</si>
  <si>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</si>
  <si>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</si>
  <si>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</si>
  <si>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</si>
  <si>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</si>
  <si>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</si>
  <si>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</si>
  <si>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</si>
  <si>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</si>
  <si>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</si>
  <si>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</si>
  <si>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</si>
  <si>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</si>
  <si>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</si>
  <si>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</si>
  <si>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</si>
  <si>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</si>
  <si>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</si>
  <si>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</si>
  <si>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</si>
  <si>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</si>
  <si>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</si>
  <si>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</si>
  <si>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</si>
  <si>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</si>
  <si>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</si>
  <si>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</si>
  <si>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</si>
  <si>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</si>
  <si>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</si>
  <si>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</si>
  <si>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</si>
  <si>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</si>
  <si>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</si>
  <si>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</si>
  <si>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</si>
  <si>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</si>
  <si>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</si>
  <si>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</si>
  <si>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</si>
  <si>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</si>
  <si>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</si>
  <si>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</si>
  <si>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</si>
  <si>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</si>
  <si>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</si>
  <si>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</si>
  <si>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</si>
  <si>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</si>
  <si>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</si>
  <si>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</si>
  <si>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</si>
  <si>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</si>
  <si>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</si>
  <si>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</si>
  <si>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</si>
  <si>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</si>
  <si>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</si>
  <si>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</si>
  <si>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</si>
  <si>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</si>
  <si>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</si>
  <si>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</si>
  <si>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</si>
  <si>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</si>
  <si>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</si>
  <si>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</si>
  <si>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</si>
  <si>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</si>
  <si>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</si>
  <si>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</si>
  <si>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</si>
  <si>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</si>
  <si>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</si>
  <si>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</si>
  <si>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</si>
  <si>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</si>
  <si>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</si>
  <si>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</si>
  <si>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</si>
  <si>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</si>
  <si>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</si>
  <si>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</si>
  <si>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</si>
  <si>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</si>
  <si>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</si>
  <si>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</si>
  <si>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</si>
  <si>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</si>
  <si>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</si>
  <si>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</si>
  <si>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</si>
  <si>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</si>
  <si>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</si>
  <si>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</si>
  <si>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</si>
  <si>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</si>
  <si>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</si>
  <si>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</si>
  <si>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</si>
  <si>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</si>
  <si>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</si>
  <si>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</si>
  <si>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</si>
  <si>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</si>
  <si>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</si>
  <si>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</si>
  <si>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</si>
  <si>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</si>
  <si>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</si>
  <si>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</si>
  <si>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</si>
  <si>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</si>
  <si>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</si>
  <si>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</si>
  <si>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</si>
  <si>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</si>
  <si>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</si>
  <si>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</si>
  <si>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</si>
  <si>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</si>
  <si>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</si>
  <si>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</si>
  <si>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</si>
  <si>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</si>
  <si>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</si>
  <si>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</si>
  <si>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</si>
  <si>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</si>
  <si>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</si>
  <si>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</si>
  <si>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</si>
  <si>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</si>
  <si>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</si>
  <si>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</si>
  <si>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</si>
  <si>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</si>
  <si>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</si>
  <si>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</si>
  <si>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</si>
  <si>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</si>
  <si>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</si>
  <si>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</si>
  <si>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</si>
  <si>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</si>
  <si>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</si>
  <si>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</si>
  <si>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</si>
  <si>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</si>
  <si>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</si>
  <si>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</si>
  <si>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</si>
  <si>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</si>
  <si>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</si>
  <si>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</si>
  <si>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</si>
  <si>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</si>
  <si>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</si>
  <si>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</si>
  <si>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</si>
  <si>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</si>
  <si>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</si>
  <si>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</si>
  <si>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</si>
  <si>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</si>
  <si>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</si>
  <si>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</si>
  <si>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</si>
  <si>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</si>
  <si>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</si>
  <si>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</si>
  <si>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</si>
  <si>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</si>
  <si>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</si>
  <si>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</si>
  <si>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</si>
  <si>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</si>
  <si>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</si>
  <si>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</si>
  <si>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</si>
  <si>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</si>
  <si>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</si>
  <si>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</si>
  <si>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</si>
  <si>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</si>
  <si>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</si>
  <si>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</si>
  <si>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</si>
  <si>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</si>
  <si>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</si>
  <si>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</si>
  <si>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</si>
  <si>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</si>
  <si>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</si>
  <si>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</si>
  <si>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</si>
  <si>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</si>
  <si>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</si>
  <si>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</si>
  <si>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</si>
  <si>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</si>
  <si>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</si>
  <si>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</si>
  <si>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</si>
  <si>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</si>
  <si>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</si>
  <si>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</si>
  <si>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</si>
  <si>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</si>
  <si>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</si>
  <si>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</si>
  <si>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</si>
  <si>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</si>
  <si>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</si>
  <si>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</si>
  <si>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</si>
  <si>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</si>
  <si>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</si>
  <si>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</si>
  <si>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</si>
  <si>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</si>
  <si>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</si>
  <si>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</si>
  <si>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</si>
  <si>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</si>
  <si>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</si>
  <si>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</si>
  <si>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</si>
  <si>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</si>
  <si>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</si>
  <si>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</si>
  <si>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</si>
  <si>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</si>
  <si>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</si>
  <si>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</si>
  <si>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</si>
  <si>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</si>
  <si>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</si>
  <si>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</si>
  <si>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</si>
  <si>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</si>
  <si>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</si>
  <si>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</si>
  <si>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</si>
  <si>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</si>
  <si>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</si>
  <si>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</si>
  <si>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</si>
  <si>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</si>
  <si>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</si>
  <si>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</si>
  <si>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</si>
  <si>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</si>
  <si>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</si>
  <si>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</si>
  <si>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</si>
  <si>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</si>
  <si>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</si>
  <si>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</si>
  <si>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</si>
  <si>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</si>
  <si>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</si>
  <si>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</si>
  <si>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</si>
  <si>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</si>
  <si>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</si>
  <si>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</si>
  <si>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</si>
  <si>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</si>
  <si>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</si>
  <si>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</si>
  <si>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</si>
  <si>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</si>
  <si>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</si>
  <si>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</si>
  <si>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</si>
  <si>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</si>
  <si>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</si>
  <si>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</si>
  <si>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</si>
  <si>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</si>
  <si>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</si>
  <si>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</si>
  <si>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</si>
  <si>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</si>
  <si>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</si>
  <si>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</si>
  <si>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</si>
  <si>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</si>
  <si>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</si>
  <si>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</si>
  <si>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</si>
  <si>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</si>
  <si>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</si>
  <si>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</si>
  <si>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</si>
  <si>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</si>
  <si>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</si>
  <si>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</si>
  <si>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</si>
  <si>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</si>
  <si>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</si>
  <si>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</si>
  <si>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</si>
  <si>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</si>
  <si>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</si>
  <si>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</si>
  <si>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</si>
  <si>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</si>
  <si>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</si>
  <si>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</si>
  <si>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</si>
  <si>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</si>
  <si>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</si>
  <si>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</si>
  <si>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</si>
  <si>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</si>
  <si>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</si>
  <si>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</si>
  <si>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</si>
  <si>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</si>
  <si>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</si>
  <si>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</si>
  <si>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</si>
  <si>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</si>
  <si>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</si>
  <si>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</si>
  <si>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</si>
  <si>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</si>
  <si>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</si>
  <si>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</si>
  <si>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</si>
  <si>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</si>
  <si>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</si>
  <si>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</si>
  <si>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</si>
  <si>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</si>
  <si>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</si>
  <si>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</si>
  <si>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</si>
  <si>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</si>
  <si>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</si>
  <si>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</si>
  <si>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</si>
  <si>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</si>
  <si>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</si>
  <si>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</si>
  <si>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</si>
  <si>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</si>
  <si>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</si>
  <si>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</si>
  <si>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</si>
  <si>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</si>
  <si>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</si>
  <si>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</si>
  <si>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</si>
  <si>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</si>
  <si>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</si>
  <si>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</si>
  <si>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</si>
  <si>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</si>
  <si>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</si>
  <si>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</si>
  <si>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</si>
  <si>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</si>
  <si>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</si>
  <si>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</si>
  <si>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</si>
  <si>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</si>
  <si>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</si>
  <si>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</si>
  <si>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</si>
  <si>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</si>
  <si>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</si>
  <si>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</si>
  <si>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</si>
  <si>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</si>
  <si>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</si>
  <si>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</si>
  <si>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</si>
  <si>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</si>
  <si>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</si>
  <si>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</si>
  <si>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</si>
  <si>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</si>
  <si>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</si>
  <si>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</si>
  <si>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</si>
  <si>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</si>
  <si>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</si>
  <si>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</si>
  <si>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</si>
  <si>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</si>
  <si>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</si>
  <si>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</si>
  <si>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</si>
  <si>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</si>
  <si>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</si>
  <si>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</si>
  <si>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</si>
  <si>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</si>
  <si>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</si>
  <si>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</si>
  <si>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</si>
  <si>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</si>
  <si>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</si>
  <si>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</si>
  <si>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</si>
  <si>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</si>
  <si>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</si>
  <si>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</si>
  <si>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</si>
  <si>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</si>
  <si>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</si>
  <si>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</si>
  <si>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</si>
  <si>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</si>
  <si>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</si>
  <si>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</si>
  <si>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</si>
  <si>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</si>
  <si>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</si>
  <si>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</si>
  <si>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</si>
  <si>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</si>
  <si>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</si>
  <si>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</si>
  <si>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</si>
  <si>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</si>
  <si>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</si>
  <si>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</si>
  <si>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</si>
  <si>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</si>
  <si>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</si>
  <si>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</si>
  <si>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</si>
  <si>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</si>
  <si>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</si>
  <si>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</si>
  <si>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</si>
  <si>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</si>
  <si>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</si>
  <si>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</si>
  <si>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</si>
  <si>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</si>
  <si>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</si>
  <si>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</si>
  <si>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</si>
  <si>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</si>
  <si>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</si>
  <si>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</si>
  <si>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</si>
  <si>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</si>
  <si>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</si>
  <si>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</si>
  <si>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</si>
  <si>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</si>
  <si>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</si>
  <si>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</si>
  <si>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</si>
  <si>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</si>
  <si>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</si>
  <si>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</si>
  <si>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</si>
  <si>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</si>
  <si>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</si>
  <si>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</si>
  <si>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</si>
  <si>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</si>
  <si>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</si>
  <si>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</si>
  <si>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</si>
  <si>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</si>
  <si>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</si>
  <si>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</si>
  <si>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</si>
  <si>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</si>
  <si>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</si>
  <si>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</si>
  <si>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</si>
  <si>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</si>
  <si>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</si>
  <si>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</si>
  <si>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</si>
  <si>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</si>
  <si>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</si>
  <si>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</si>
  <si>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</si>
  <si>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</si>
  <si>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</si>
  <si>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</si>
  <si>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</si>
  <si>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</si>
  <si>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</si>
  <si>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</si>
  <si>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</si>
  <si>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</si>
  <si>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</si>
  <si>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</si>
  <si>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</si>
  <si>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</si>
  <si>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</si>
  <si>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</si>
  <si>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</si>
  <si>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</si>
  <si>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</si>
  <si>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</si>
  <si>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</si>
  <si>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</si>
  <si>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</si>
  <si>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</si>
  <si>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</si>
  <si>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</si>
  <si>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</si>
  <si>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</si>
  <si>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</si>
  <si>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</si>
  <si>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</si>
  <si>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</si>
  <si>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</si>
  <si>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</si>
  <si>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</si>
  <si>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</si>
  <si>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</si>
  <si>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</si>
  <si>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</si>
  <si>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</si>
  <si>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</si>
  <si>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</si>
  <si>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</si>
  <si>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</si>
  <si>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</si>
  <si>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</si>
  <si>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</si>
  <si>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</si>
  <si>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</si>
  <si>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</si>
  <si>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</si>
  <si>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</si>
  <si>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</si>
  <si>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</si>
  <si>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</si>
  <si>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</si>
  <si>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</si>
  <si>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</si>
  <si>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</si>
  <si>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</si>
  <si>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</si>
  <si>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</si>
  <si>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</si>
  <si>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</si>
  <si>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</si>
  <si>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</si>
  <si>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</si>
  <si>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</si>
  <si>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</si>
  <si>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</si>
  <si>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</si>
  <si>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</si>
  <si>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</si>
  <si>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</si>
  <si>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</si>
  <si>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</si>
  <si>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</si>
  <si>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</si>
  <si>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</si>
  <si>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</si>
  <si>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</si>
  <si>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</si>
  <si>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</si>
  <si>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</si>
  <si>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</si>
  <si>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</si>
  <si>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</si>
  <si>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</si>
  <si>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</si>
  <si>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</si>
  <si>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</si>
  <si>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</si>
  <si>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</si>
  <si>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</si>
  <si>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</si>
  <si>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</si>
  <si>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</si>
  <si>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</si>
  <si>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</si>
  <si>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</si>
  <si>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</si>
  <si>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</si>
  <si>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</si>
  <si>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</si>
  <si>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</si>
  <si>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</si>
  <si>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</si>
  <si>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</si>
  <si>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</si>
  <si>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</si>
  <si>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</si>
  <si>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</si>
  <si>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</si>
  <si>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</si>
  <si>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</si>
  <si>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</si>
  <si>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</si>
  <si>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</si>
  <si>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</si>
  <si>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</si>
  <si>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</si>
  <si>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</si>
  <si>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</si>
  <si>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</si>
  <si>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</si>
  <si>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</si>
  <si>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</si>
  <si>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</si>
  <si>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</si>
  <si>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</si>
  <si>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</si>
  <si>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</si>
  <si>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</si>
  <si>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</si>
  <si>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</si>
  <si>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</si>
  <si>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</si>
  <si>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</si>
  <si>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</si>
  <si>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</si>
  <si>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</si>
  <si>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</si>
  <si>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</si>
  <si>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</si>
  <si>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</si>
  <si>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</si>
  <si>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</si>
  <si>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</si>
  <si>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</si>
  <si>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</si>
  <si>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</si>
  <si>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</si>
  <si>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</si>
  <si>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</si>
  <si>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</si>
  <si>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</si>
  <si>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</si>
  <si>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</si>
  <si>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</si>
  <si>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</si>
  <si>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</si>
  <si>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</si>
  <si>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</si>
  <si>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</si>
  <si>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</si>
  <si>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</si>
  <si>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</si>
  <si>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</si>
  <si>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</si>
  <si>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</si>
  <si>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</si>
  <si>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</si>
  <si>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</si>
  <si>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</si>
  <si>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</si>
  <si>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</si>
  <si>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</si>
  <si>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</si>
  <si>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</si>
  <si>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</si>
  <si>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</si>
  <si>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</si>
  <si>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</si>
  <si>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</si>
  <si>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</si>
  <si>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</si>
  <si>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</si>
  <si>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</si>
  <si>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</si>
  <si>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</si>
  <si>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</si>
  <si>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</si>
  <si>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</si>
  <si>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</si>
  <si>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</si>
  <si>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</si>
  <si>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</si>
  <si>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</si>
  <si>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</si>
  <si>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</si>
  <si>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</si>
  <si>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</si>
  <si>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</si>
  <si>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</si>
  <si>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</si>
  <si>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</si>
  <si>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</si>
  <si>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</si>
  <si>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</si>
  <si>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</si>
  <si>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</si>
  <si>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</si>
  <si>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</si>
  <si>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</si>
  <si>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</si>
  <si>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</si>
  <si>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</si>
  <si>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</si>
  <si>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</si>
  <si>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</si>
  <si>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</si>
  <si>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</si>
  <si>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</si>
  <si>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</si>
  <si>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</si>
  <si>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</si>
  <si>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</si>
  <si>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</si>
  <si>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</si>
  <si>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</si>
  <si>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</si>
  <si>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</si>
  <si>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</si>
  <si>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</si>
  <si>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</si>
  <si>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</si>
  <si>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</si>
  <si>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</si>
  <si>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</si>
  <si>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</si>
  <si>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</si>
  <si>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</si>
  <si>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</si>
  <si>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</si>
  <si>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</si>
  <si>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</si>
  <si>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</si>
  <si>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</si>
  <si>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</si>
  <si>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</si>
  <si>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</si>
  <si>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</si>
  <si>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</si>
  <si>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</si>
  <si>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</si>
  <si>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</si>
  <si>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</si>
  <si>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</si>
  <si>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</si>
  <si>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</si>
  <si>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</si>
  <si>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</si>
  <si>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</si>
  <si>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</si>
  <si>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</si>
  <si>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</si>
  <si>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</si>
  <si>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</si>
  <si>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</si>
  <si>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</si>
  <si>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</si>
  <si>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</si>
  <si>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</si>
  <si>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</si>
  <si>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</si>
  <si>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</si>
  <si>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</si>
  <si>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</si>
  <si>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</si>
  <si>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</si>
  <si>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</si>
  <si>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</si>
  <si>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</si>
  <si>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</si>
  <si>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</si>
  <si>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</si>
  <si>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</si>
  <si>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</si>
  <si>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</si>
  <si>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</si>
  <si>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</si>
  <si>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</si>
  <si>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</si>
  <si>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</si>
  <si>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</si>
  <si>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</si>
  <si>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</si>
  <si>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</si>
  <si>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</si>
  <si>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</si>
  <si>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</si>
  <si>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</si>
  <si>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</si>
  <si>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</si>
  <si>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</si>
  <si>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</si>
  <si>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</si>
  <si>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</si>
  <si>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</si>
  <si>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</si>
  <si>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</si>
  <si>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</si>
  <si>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</si>
  <si>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</si>
  <si>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</si>
  <si>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</si>
  <si>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</si>
  <si>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</si>
  <si>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</si>
  <si>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</si>
  <si>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</si>
  <si>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</si>
  <si>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</si>
  <si>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</si>
  <si>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</si>
  <si>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</si>
  <si>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</si>
  <si>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</si>
  <si>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</si>
  <si>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</si>
  <si>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</si>
  <si>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</si>
  <si>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</si>
  <si>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</si>
  <si>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</si>
  <si>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</si>
  <si>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</si>
  <si>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</si>
  <si>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</si>
  <si>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</si>
  <si>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</si>
  <si>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</si>
  <si>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</si>
  <si>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</si>
  <si>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</si>
  <si>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</si>
  <si>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</si>
  <si>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</si>
  <si>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</si>
  <si>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</si>
  <si>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</si>
  <si>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</si>
  <si>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</si>
  <si>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</si>
  <si>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</si>
  <si>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</si>
  <si>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</si>
  <si>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</si>
  <si>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</si>
  <si>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</si>
  <si>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</si>
  <si>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</si>
  <si>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</si>
  <si>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</si>
  <si>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</si>
  <si>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</si>
  <si>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</si>
  <si>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</si>
  <si>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</si>
  <si>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</si>
  <si>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</si>
  <si>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</si>
  <si>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</si>
  <si>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</si>
  <si>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</si>
  <si>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</si>
  <si>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</si>
  <si>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</si>
  <si>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</si>
  <si>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</si>
  <si>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</si>
  <si>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</si>
  <si>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</si>
  <si>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</si>
  <si>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</si>
  <si>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</si>
  <si>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</si>
  <si>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</si>
  <si>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</si>
  <si>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</si>
  <si>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</si>
  <si>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</si>
  <si>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</si>
  <si>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</si>
  <si>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</si>
  <si>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</si>
  <si>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</si>
  <si>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</si>
  <si>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</si>
  <si>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</si>
  <si>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</si>
  <si>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</si>
  <si>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</si>
  <si>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</si>
  <si>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</si>
  <si>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</si>
  <si>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</si>
  <si>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</si>
  <si>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</si>
  <si>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</si>
  <si>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</si>
  <si>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</si>
  <si>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</si>
  <si>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</si>
  <si>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</si>
  <si>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</si>
  <si>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</si>
  <si>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</si>
  <si>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</si>
  <si>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</si>
  <si>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</si>
  <si>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</si>
  <si>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</si>
  <si>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</si>
  <si>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</si>
  <si>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</si>
  <si>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</si>
  <si>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</si>
  <si>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</si>
  <si>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</si>
  <si>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</si>
  <si>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</si>
  <si>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</si>
  <si>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</si>
  <si>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</si>
  <si>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</si>
  <si>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</si>
  <si>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</si>
  <si>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</si>
  <si>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</si>
  <si>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</si>
  <si>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</si>
  <si>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</si>
  <si>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</si>
  <si>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</si>
  <si>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</si>
  <si>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</si>
  <si>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</si>
  <si>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</si>
  <si>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</si>
  <si>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</si>
  <si>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</si>
  <si>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</si>
  <si>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</si>
  <si>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</si>
  <si>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</si>
  <si>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</si>
  <si>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</si>
  <si>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</si>
  <si>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</si>
  <si>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</si>
  <si>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</si>
  <si>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</si>
  <si>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</si>
  <si>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</si>
  <si>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</si>
  <si>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</si>
  <si>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</si>
  <si>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</si>
  <si>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</si>
  <si>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</si>
  <si>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</si>
  <si>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</si>
  <si>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</si>
  <si>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</si>
  <si>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</si>
  <si>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</si>
  <si>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</si>
  <si>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</si>
  <si>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</si>
  <si>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</si>
  <si>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</si>
  <si>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</si>
  <si>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</si>
  <si>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</si>
  <si>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</si>
  <si>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</si>
  <si>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</si>
  <si>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</si>
  <si>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</si>
  <si>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</si>
  <si>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</si>
  <si>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</si>
  <si>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</si>
  <si>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</si>
  <si>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</si>
  <si>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</si>
  <si>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</si>
  <si>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</si>
  <si>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</si>
  <si>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</si>
  <si>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</si>
  <si>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</si>
  <si>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</si>
  <si>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</si>
  <si>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</si>
  <si>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</si>
  <si>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</si>
  <si>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</si>
  <si>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</si>
  <si>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</si>
  <si>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</si>
  <si>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</si>
  <si>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</si>
  <si>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</si>
  <si>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</si>
  <si>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</si>
  <si>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</si>
  <si>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</si>
  <si>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</si>
  <si>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</si>
  <si>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</si>
  <si>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</si>
  <si>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</si>
  <si>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</si>
  <si>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</si>
  <si>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</si>
  <si>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</si>
  <si>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</si>
  <si>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</si>
  <si>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</si>
  <si>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</si>
  <si>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</si>
  <si>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</si>
  <si>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</si>
  <si>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</si>
  <si>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</si>
  <si>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</si>
  <si>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</si>
  <si>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</si>
  <si>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</si>
  <si>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</si>
  <si>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</si>
  <si>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</si>
  <si>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</si>
  <si>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</si>
  <si>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</si>
  <si>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</si>
  <si>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</si>
  <si>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</si>
  <si>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</si>
  <si>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</si>
  <si>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</si>
  <si>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</si>
  <si>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</si>
  <si>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</si>
  <si>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</si>
  <si>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</si>
  <si>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</si>
  <si>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</si>
  <si>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</si>
  <si>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</si>
  <si>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</si>
  <si>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</si>
  <si>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</si>
  <si>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</si>
  <si>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</si>
  <si>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</si>
  <si>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</si>
  <si>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</si>
  <si>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</si>
  <si>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</si>
  <si>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</si>
  <si>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</si>
  <si>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</si>
  <si>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</si>
  <si>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</si>
  <si>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</si>
  <si>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</si>
  <si>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</si>
  <si>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</si>
  <si>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</si>
  <si>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</si>
  <si>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</si>
  <si>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</si>
  <si>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</si>
  <si>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</si>
  <si>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</si>
  <si>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</si>
  <si>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</si>
  <si>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</si>
  <si>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</si>
  <si>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</si>
  <si>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</si>
  <si>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</si>
  <si>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</si>
  <si>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</si>
  <si>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</si>
  <si>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</si>
  <si>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</si>
  <si>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</si>
  <si>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</si>
  <si>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</si>
  <si>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</si>
  <si>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</si>
  <si>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</si>
  <si>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</si>
  <si>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</si>
  <si>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</si>
  <si>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</si>
  <si>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</si>
  <si>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</si>
  <si>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</si>
  <si>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</si>
  <si>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</si>
  <si>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</si>
  <si>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</si>
  <si>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</si>
  <si>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</si>
  <si>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</si>
  <si>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</si>
  <si>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</si>
  <si>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</si>
  <si>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</si>
  <si>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</si>
  <si>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</si>
  <si>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</si>
  <si>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</si>
  <si>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</si>
  <si>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</si>
  <si>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</si>
  <si>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</si>
  <si>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</si>
  <si>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</si>
  <si>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</si>
  <si>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</si>
  <si>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</si>
  <si>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</si>
  <si>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</si>
  <si>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</si>
  <si>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</si>
  <si>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</si>
  <si>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</si>
  <si>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</si>
  <si>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</si>
  <si>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</si>
  <si>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</si>
  <si>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</si>
  <si>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</si>
  <si>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</si>
  <si>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</si>
  <si>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</si>
  <si>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</si>
  <si>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</si>
  <si>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</si>
  <si>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</si>
  <si>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</si>
  <si>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</si>
  <si>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</si>
  <si>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</si>
  <si>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</si>
  <si>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</si>
  <si>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</si>
  <si>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</si>
  <si>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</si>
  <si>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</si>
  <si>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</si>
  <si>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</si>
  <si>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</si>
  <si>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</si>
  <si>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</si>
  <si>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</si>
  <si>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</si>
  <si>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</si>
  <si>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</si>
  <si>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</si>
  <si>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</si>
  <si>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</si>
  <si>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</si>
  <si>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</si>
  <si>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</si>
  <si>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</si>
  <si>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</si>
  <si>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</si>
  <si>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</si>
  <si>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</si>
  <si>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</si>
  <si>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</si>
  <si>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</si>
  <si>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</si>
  <si>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</si>
  <si>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</si>
  <si>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</si>
  <si>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</si>
  <si>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</si>
  <si>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</si>
  <si>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</si>
  <si>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</si>
  <si>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</si>
  <si>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</si>
  <si>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</si>
  <si>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</si>
  <si>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</si>
  <si>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</si>
  <si>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</si>
  <si>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</si>
  <si>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</si>
  <si>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</si>
  <si>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</si>
  <si>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</si>
  <si>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</si>
  <si>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</si>
  <si>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</si>
  <si>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</si>
  <si>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</si>
  <si>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</si>
  <si>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</si>
  <si>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</si>
  <si>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</si>
  <si>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</si>
  <si>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</si>
  <si>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</si>
  <si>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</si>
  <si>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</si>
  <si>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</si>
  <si>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</si>
  <si>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</si>
  <si>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</si>
  <si>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</si>
  <si>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</si>
  <si>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</si>
  <si>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</si>
  <si>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</si>
  <si>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</si>
  <si>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</si>
  <si>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</si>
  <si>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</si>
  <si>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</si>
  <si>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</si>
  <si>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</si>
  <si>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</si>
  <si>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</si>
  <si>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</si>
  <si>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</si>
  <si>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</si>
  <si>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</si>
  <si>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</si>
  <si>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</si>
  <si>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</si>
  <si>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</si>
  <si>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</si>
  <si>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</si>
  <si>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</si>
  <si>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</si>
  <si>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</si>
  <si>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</si>
  <si>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</si>
  <si>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</si>
  <si>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</si>
  <si>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</si>
  <si>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</si>
  <si>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</si>
  <si>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</si>
  <si>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</si>
  <si>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</si>
  <si>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</si>
  <si>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</si>
  <si>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</si>
  <si>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</si>
  <si>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</si>
  <si>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</si>
  <si>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</si>
  <si>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</si>
  <si>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</si>
  <si>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</si>
  <si>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</si>
  <si>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</si>
  <si>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</si>
  <si>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</si>
  <si>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</si>
  <si>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</si>
  <si>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</si>
  <si>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</si>
  <si>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</si>
  <si>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</si>
  <si>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</si>
  <si>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</si>
  <si>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</si>
  <si>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</si>
  <si>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</si>
  <si>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</si>
  <si>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</si>
  <si>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</si>
  <si>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</si>
  <si>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</si>
  <si>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</si>
  <si>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</si>
  <si>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</si>
  <si>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</si>
  <si>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</si>
  <si>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</si>
  <si>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</si>
  <si>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</si>
  <si>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</si>
  <si>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</si>
  <si>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</si>
  <si>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</si>
  <si>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</si>
  <si>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</si>
  <si>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</si>
  <si>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</si>
  <si>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</si>
  <si>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</si>
  <si>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</si>
  <si>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</si>
  <si>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</si>
  <si>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</si>
  <si>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</si>
  <si>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</si>
  <si>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</si>
  <si>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</si>
  <si>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</si>
  <si>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</si>
  <si>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</si>
  <si>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</si>
  <si>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</si>
  <si>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</si>
  <si>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</si>
  <si>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</si>
  <si>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</si>
  <si>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</si>
  <si>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</si>
  <si>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</si>
  <si>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</si>
  <si>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</si>
  <si>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</si>
  <si>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</si>
  <si>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</si>
  <si>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</si>
  <si>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</si>
  <si>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</si>
  <si>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</si>
  <si>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</si>
  <si>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</si>
  <si>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</si>
  <si>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</si>
  <si>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</si>
  <si>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</si>
  <si>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</si>
  <si>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</si>
  <si>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</si>
  <si>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</si>
  <si>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</si>
  <si>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</si>
  <si>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</si>
  <si>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</si>
  <si>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</si>
  <si>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</si>
  <si>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</si>
  <si>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</si>
  <si>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</si>
  <si>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</si>
  <si>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</si>
  <si>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</si>
  <si>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</si>
  <si>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</si>
  <si>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</si>
  <si>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</si>
  <si>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</si>
  <si>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</si>
  <si>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</si>
  <si>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</si>
  <si>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</si>
  <si>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</si>
  <si>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</si>
  <si>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</si>
  <si>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</si>
  <si>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</si>
  <si>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</si>
  <si>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</si>
  <si>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</si>
  <si>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</si>
  <si>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</si>
  <si>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</si>
  <si>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</si>
  <si>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</si>
  <si>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</si>
  <si>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</si>
  <si>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</si>
  <si>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</si>
  <si>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</si>
  <si>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</si>
  <si>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</si>
  <si>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</si>
  <si>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</si>
  <si>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</si>
  <si>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</si>
  <si>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</si>
  <si>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</si>
  <si>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</si>
  <si>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</si>
  <si>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</si>
  <si>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</si>
  <si>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</si>
  <si>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</si>
  <si>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</si>
  <si>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</si>
  <si>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</si>
  <si>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</si>
  <si>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</si>
  <si>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</si>
  <si>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</si>
  <si>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</si>
  <si>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</si>
  <si>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</si>
  <si>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</si>
  <si>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</si>
  <si>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</si>
  <si>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</si>
  <si>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</si>
  <si>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</si>
  <si>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</si>
  <si>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</si>
  <si>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</si>
  <si>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</si>
  <si>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</si>
  <si>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</si>
  <si>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</si>
  <si>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</si>
  <si>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</si>
  <si>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</si>
  <si>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</si>
  <si>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</si>
  <si>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</si>
  <si>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</si>
  <si>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</si>
  <si>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</si>
  <si>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</si>
  <si>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</si>
  <si>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</si>
  <si>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</si>
  <si>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</si>
  <si>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</si>
  <si>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</si>
  <si>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</si>
  <si>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</si>
  <si>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</si>
  <si>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</si>
  <si>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</si>
  <si>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</si>
  <si>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</si>
  <si>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</si>
  <si>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</si>
  <si>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</si>
  <si>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</si>
  <si>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</si>
  <si>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</si>
  <si>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</si>
  <si>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</si>
  <si>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</si>
  <si>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</si>
  <si>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</si>
  <si>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</si>
  <si>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</si>
  <si>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</si>
  <si>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</si>
  <si>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</si>
  <si>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</si>
  <si>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</si>
  <si>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</si>
  <si>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</si>
  <si>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</si>
  <si>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</si>
  <si>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</si>
  <si>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</si>
  <si>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</si>
  <si>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</si>
  <si>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</si>
  <si>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</si>
  <si>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</si>
  <si>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</si>
  <si>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</si>
  <si>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</si>
  <si>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</si>
  <si>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</si>
  <si>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</si>
  <si>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</si>
  <si>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</si>
  <si>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</si>
  <si>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</si>
  <si>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</si>
  <si>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</si>
  <si>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</si>
  <si>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</si>
  <si>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</si>
  <si>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</si>
  <si>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</si>
  <si>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</si>
  <si>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</si>
  <si>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</si>
  <si>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</si>
  <si>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</si>
  <si>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</si>
  <si>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</si>
  <si>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</si>
  <si>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</si>
  <si>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</si>
  <si>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</si>
  <si>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</si>
  <si>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</si>
  <si>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</si>
  <si>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</si>
  <si>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</si>
  <si>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</si>
  <si>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</si>
  <si>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</si>
  <si>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</si>
  <si>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</si>
  <si>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</si>
  <si>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</si>
  <si>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</si>
  <si>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</si>
  <si>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</si>
  <si>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</si>
  <si>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</si>
  <si>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</si>
  <si>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</si>
  <si>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</si>
  <si>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</si>
  <si>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</si>
  <si>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</si>
  <si>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</si>
  <si>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</si>
  <si>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</si>
  <si>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</si>
  <si>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</si>
  <si>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</si>
  <si>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</si>
  <si>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</si>
  <si>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</si>
  <si>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</si>
  <si>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</si>
  <si>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</si>
  <si>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</si>
  <si>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</si>
  <si>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</si>
  <si>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</si>
  <si>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</si>
  <si>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</si>
  <si>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</si>
  <si>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</si>
  <si>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</si>
  <si>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</si>
  <si>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</si>
  <si>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</si>
  <si>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</si>
  <si>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</si>
  <si>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</si>
  <si>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</si>
  <si>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</si>
  <si>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</si>
  <si>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</si>
  <si>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</si>
  <si>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</si>
  <si>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</si>
  <si>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</si>
  <si>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</si>
  <si>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</si>
  <si>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</si>
  <si>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</si>
  <si>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</si>
  <si>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</si>
  <si>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</si>
  <si>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</si>
  <si>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</si>
  <si>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</si>
  <si>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</si>
  <si>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</si>
  <si>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</si>
  <si>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</si>
  <si>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</si>
  <si>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</si>
  <si>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</si>
  <si>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</si>
  <si>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</si>
  <si>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</si>
  <si>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</si>
  <si>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</si>
  <si>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</si>
  <si>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</si>
  <si>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</si>
  <si>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</si>
  <si>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</si>
  <si>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</si>
  <si>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</si>
  <si>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</si>
  <si>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</si>
  <si>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</si>
  <si>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</si>
  <si>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</si>
  <si>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</si>
  <si>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</si>
  <si>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</si>
  <si>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</si>
  <si>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</si>
  <si>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</si>
  <si>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</si>
  <si>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</si>
  <si>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</si>
  <si>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</si>
  <si>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</si>
  <si>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</si>
  <si>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</si>
  <si>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</si>
  <si>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</si>
  <si>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</si>
  <si>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</si>
  <si>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</si>
  <si>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</si>
  <si>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</si>
  <si>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</si>
  <si>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</si>
  <si>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</si>
  <si>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</si>
  <si>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</si>
  <si>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</si>
  <si>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</si>
  <si>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</si>
  <si>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</si>
  <si>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</si>
  <si>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</si>
  <si>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</si>
  <si>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</si>
  <si>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</si>
  <si>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</si>
  <si>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</si>
  <si>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</si>
  <si>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</si>
  <si>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</si>
  <si>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</si>
  <si>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</si>
  <si>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</si>
  <si>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</si>
  <si>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</si>
  <si>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</si>
  <si>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</si>
  <si>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</si>
  <si>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</si>
  <si>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</si>
  <si>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</si>
  <si>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</si>
  <si>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</si>
  <si>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</si>
  <si>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</si>
  <si>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</si>
  <si>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</si>
  <si>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</si>
  <si>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</si>
  <si>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</si>
  <si>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</si>
  <si>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</si>
  <si>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</si>
  <si>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</si>
  <si>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</si>
  <si>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</si>
  <si>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</si>
  <si>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</si>
  <si>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</si>
  <si>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</si>
  <si>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</si>
  <si>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</si>
  <si>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</si>
  <si>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</si>
  <si>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</si>
  <si>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</si>
  <si>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</si>
  <si>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</si>
  <si>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</si>
  <si>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</si>
  <si>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</si>
  <si>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</si>
  <si>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</si>
  <si>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</si>
  <si>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</si>
  <si>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</si>
  <si>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</si>
  <si>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</si>
  <si>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</si>
  <si>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</si>
  <si>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</si>
  <si>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</si>
  <si>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</si>
  <si>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</si>
  <si>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</si>
  <si>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</si>
  <si>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</si>
  <si>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</si>
  <si>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</si>
  <si>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</si>
  <si>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</si>
  <si>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</si>
  <si>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</si>
  <si>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</si>
  <si>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</si>
  <si>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</si>
  <si>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</si>
  <si>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</si>
  <si>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</si>
  <si>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</si>
  <si>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</si>
  <si>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</si>
  <si>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</si>
  <si>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</si>
  <si>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</si>
  <si>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</si>
  <si>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</si>
  <si>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</si>
  <si>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</si>
  <si>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</si>
  <si>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</si>
  <si>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</si>
  <si>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</si>
  <si>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</si>
  <si>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</si>
  <si>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</si>
  <si>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</si>
  <si>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</si>
  <si>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</si>
  <si>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</si>
  <si>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</si>
  <si>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</si>
  <si>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</si>
  <si>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</si>
  <si>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</si>
  <si>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</si>
  <si>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</si>
  <si>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</si>
  <si>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</si>
  <si>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</si>
  <si>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</si>
  <si>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</si>
  <si>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</si>
  <si>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</si>
  <si>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</si>
  <si>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</si>
  <si>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</si>
  <si>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</si>
  <si>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</si>
  <si>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</si>
  <si>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</si>
  <si>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</si>
  <si>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</si>
  <si>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</si>
  <si>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</si>
  <si>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</si>
  <si>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</si>
  <si>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</si>
  <si>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</si>
  <si>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</si>
  <si>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</si>
  <si>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</si>
  <si>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</si>
  <si>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</si>
  <si>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</si>
  <si>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</si>
  <si>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</si>
  <si>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</si>
  <si>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</si>
  <si>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</si>
  <si>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</si>
  <si>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</si>
  <si>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</si>
  <si>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</si>
  <si>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</si>
  <si>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</si>
  <si>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</si>
  <si>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</si>
  <si>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</si>
  <si>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</si>
  <si>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</si>
  <si>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</si>
  <si>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</si>
  <si>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</si>
  <si>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</si>
  <si>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</si>
  <si>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</si>
  <si>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</si>
  <si>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</si>
  <si>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</si>
  <si>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</si>
  <si>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</si>
  <si>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</si>
  <si>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</si>
  <si>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</si>
  <si>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</si>
  <si>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</si>
  <si>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</si>
  <si>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</si>
  <si>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</si>
  <si>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</si>
  <si>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</si>
  <si>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</si>
  <si>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</si>
  <si>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</si>
  <si>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</si>
  <si>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</si>
  <si>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</si>
  <si>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</si>
  <si>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</si>
  <si>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</si>
  <si>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</si>
  <si>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</si>
  <si>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</si>
  <si>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</si>
  <si>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</si>
  <si>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</si>
  <si>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</si>
  <si>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</si>
  <si>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</si>
  <si>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</si>
  <si>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</si>
  <si>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</si>
  <si>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</si>
  <si>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</si>
  <si>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</si>
  <si>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</si>
  <si>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</si>
  <si>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</si>
  <si>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</si>
  <si>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</si>
  <si>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</si>
  <si>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</si>
  <si>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</si>
  <si>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</si>
  <si>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</si>
  <si>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</si>
  <si>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</si>
  <si>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</si>
  <si>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</si>
  <si>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</si>
  <si>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</si>
  <si>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</si>
  <si>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</si>
  <si>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</si>
  <si>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</si>
  <si>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</si>
  <si>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</si>
  <si>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</si>
  <si>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</si>
  <si>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</si>
  <si>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</si>
  <si>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</si>
  <si>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</si>
  <si>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</si>
  <si>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</si>
  <si>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</si>
  <si>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</si>
  <si>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</si>
  <si>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</si>
  <si>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</si>
  <si>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</si>
  <si>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</si>
  <si>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</si>
  <si>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</si>
  <si>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</si>
  <si>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</si>
  <si>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</si>
  <si>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</si>
  <si>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</si>
  <si>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</si>
  <si>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</si>
  <si>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</si>
  <si>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</si>
  <si>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</si>
  <si>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</si>
  <si>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</si>
  <si>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</si>
  <si>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</si>
  <si>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</si>
  <si>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</si>
  <si>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</si>
  <si>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</si>
  <si>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</si>
  <si>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</si>
  <si>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</si>
  <si>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</si>
  <si>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</si>
  <si>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</si>
  <si>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</si>
  <si>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</si>
  <si>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</si>
  <si>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</si>
  <si>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</si>
  <si>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</si>
  <si>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</si>
  <si>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</si>
  <si>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</si>
  <si>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</si>
  <si>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</si>
  <si>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</si>
  <si>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</si>
  <si>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</si>
  <si>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</si>
  <si>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</si>
  <si>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</si>
  <si>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</si>
  <si>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</si>
  <si>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</si>
  <si>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</si>
  <si>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</si>
  <si>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</si>
  <si>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</si>
  <si>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</si>
  <si>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</si>
  <si>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</si>
  <si>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</si>
  <si>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</si>
  <si>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</si>
  <si>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</si>
  <si>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</si>
  <si>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</si>
  <si>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</si>
  <si>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</si>
  <si>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</si>
  <si>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</si>
  <si>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</si>
  <si>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</si>
  <si>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</si>
  <si>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</si>
  <si>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</si>
  <si>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</si>
  <si>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</si>
  <si>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</si>
  <si>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</si>
  <si>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</si>
  <si>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</si>
  <si>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</si>
  <si>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</si>
  <si>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</si>
  <si>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</si>
  <si>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</si>
  <si>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</si>
  <si>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</si>
  <si>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</si>
  <si>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</si>
  <si>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</si>
  <si>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</si>
  <si>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</si>
  <si>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</si>
  <si>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</si>
  <si>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</si>
  <si>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</si>
  <si>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</si>
  <si>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</si>
  <si>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</si>
  <si>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</si>
  <si>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</si>
  <si>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</si>
  <si>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</si>
  <si>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</si>
  <si>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</si>
  <si>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</si>
  <si>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</si>
  <si>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</si>
  <si>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</si>
  <si>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</si>
  <si>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</si>
  <si>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</si>
  <si>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</si>
  <si>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</si>
  <si>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</si>
  <si>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</si>
  <si>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</si>
  <si>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</si>
  <si>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</si>
  <si>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</si>
  <si>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</si>
  <si>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</si>
  <si>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</si>
  <si>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</si>
  <si>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</si>
  <si>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</si>
  <si>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</si>
  <si>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</si>
  <si>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</si>
  <si>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</si>
  <si>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</si>
  <si>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</si>
  <si>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</si>
  <si>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</si>
  <si>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</si>
  <si>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</si>
  <si>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</si>
  <si>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</si>
  <si>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</si>
  <si>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</si>
  <si>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</si>
  <si>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</si>
  <si>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</si>
  <si>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</si>
  <si>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</si>
  <si>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</si>
  <si>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</si>
  <si>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</si>
  <si>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</si>
  <si>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</si>
  <si>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</si>
  <si>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</si>
  <si>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</si>
  <si>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</si>
  <si>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</si>
  <si>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</si>
  <si>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</si>
  <si>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</si>
  <si>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</si>
  <si>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</si>
  <si>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</si>
  <si>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</si>
  <si>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</si>
  <si>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</si>
  <si>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</si>
  <si>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</si>
  <si>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</si>
  <si>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</si>
  <si>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</si>
  <si>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</si>
  <si>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</si>
  <si>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</si>
  <si>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</si>
  <si>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</si>
  <si>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</si>
  <si>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</si>
  <si>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</si>
  <si>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</si>
  <si>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</si>
  <si>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</si>
  <si>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</si>
  <si>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</si>
  <si>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</si>
  <si>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</si>
  <si>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</si>
  <si>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</si>
  <si>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</si>
  <si>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</si>
  <si>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</si>
  <si>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</si>
  <si>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</si>
  <si>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</si>
  <si>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</si>
  <si>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</si>
  <si>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</si>
  <si>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</si>
  <si>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</si>
  <si>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</si>
  <si>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</si>
  <si>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</si>
  <si>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</si>
  <si>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</si>
  <si>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</si>
  <si>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</si>
  <si>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</si>
  <si>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</si>
  <si>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</si>
  <si>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</si>
  <si>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</si>
  <si>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</si>
  <si>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</si>
  <si>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</si>
  <si>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</si>
  <si>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</si>
  <si>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</si>
  <si>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</si>
  <si>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</si>
  <si>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</si>
  <si>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</si>
  <si>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</si>
  <si>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</si>
  <si>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</si>
  <si>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</si>
  <si>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</si>
  <si>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</si>
  <si>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</si>
  <si>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</si>
  <si>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</si>
  <si>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</si>
  <si>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</si>
  <si>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</si>
  <si>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</si>
  <si>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</si>
  <si>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</si>
  <si>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</si>
  <si>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</si>
  <si>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</si>
  <si>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</si>
  <si>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</si>
  <si>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</si>
  <si>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</si>
  <si>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</si>
  <si>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</si>
  <si>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</si>
  <si>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</si>
  <si>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</si>
  <si>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</si>
  <si>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</si>
  <si>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</si>
  <si>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</si>
  <si>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</si>
  <si>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</si>
  <si>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</si>
  <si>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</si>
  <si>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</si>
  <si>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</si>
  <si>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</si>
  <si>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</si>
  <si>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</si>
  <si>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</si>
  <si>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</si>
  <si>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</si>
  <si>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</si>
  <si>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</si>
  <si>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</si>
  <si>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</si>
  <si>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</si>
  <si>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</si>
  <si>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</si>
  <si>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</si>
  <si>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</si>
  <si>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</si>
  <si>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</si>
  <si>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</si>
  <si>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</si>
  <si>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</si>
  <si>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</si>
  <si>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</si>
  <si>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</si>
  <si>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</si>
  <si>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</si>
  <si>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</si>
  <si>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</si>
  <si>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</si>
  <si>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</si>
  <si>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</si>
  <si>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</si>
  <si>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</si>
  <si>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</si>
  <si>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</si>
  <si>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</si>
  <si>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</si>
  <si>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</si>
  <si>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</si>
  <si>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</si>
  <si>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</si>
  <si>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</si>
  <si>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</si>
  <si>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</si>
  <si>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</si>
  <si>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</si>
  <si>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</si>
  <si>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</si>
  <si>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</si>
  <si>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</si>
  <si>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</si>
  <si>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</si>
  <si>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</si>
  <si>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</si>
  <si>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</si>
  <si>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</si>
  <si>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</si>
  <si>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</si>
  <si>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</si>
  <si>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</si>
  <si>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</si>
  <si>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</si>
  <si>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</si>
  <si>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</si>
  <si>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</si>
  <si>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</si>
  <si>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</si>
  <si>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</si>
  <si>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</si>
  <si>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</si>
  <si>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</si>
  <si>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</si>
  <si>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</si>
  <si>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</si>
  <si>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</si>
  <si>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</si>
  <si>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</si>
  <si>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</si>
  <si>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</si>
  <si>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</si>
  <si>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</si>
  <si>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</si>
  <si>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</si>
  <si>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</si>
  <si>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</si>
  <si>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</si>
  <si>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</si>
  <si>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</si>
  <si>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</si>
  <si>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</si>
  <si>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</si>
  <si>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</si>
  <si>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</si>
  <si>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</si>
  <si>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</si>
  <si>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</si>
  <si>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</si>
  <si>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</si>
  <si>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</si>
  <si>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</si>
  <si>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</si>
  <si>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</si>
  <si>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</si>
  <si>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</si>
  <si>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</si>
  <si>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</si>
  <si>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</si>
  <si>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</si>
  <si>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</si>
  <si>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</si>
  <si>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</si>
  <si>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</si>
  <si>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</si>
  <si>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</si>
  <si>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</si>
  <si>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</si>
  <si>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</si>
  <si>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</si>
  <si>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</si>
  <si>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</si>
  <si>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</si>
  <si>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</si>
  <si>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</si>
  <si>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</si>
  <si>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</si>
  <si>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</si>
  <si>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</si>
  <si>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</si>
  <si>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</si>
  <si>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</si>
  <si>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</si>
  <si>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</si>
  <si>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</si>
  <si>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</si>
  <si>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</si>
  <si>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</si>
  <si>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</si>
  <si>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</si>
  <si>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</si>
  <si>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</si>
  <si>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</si>
  <si>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</si>
  <si>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</si>
  <si>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</si>
  <si>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</si>
  <si>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</si>
  <si>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</si>
  <si>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</si>
  <si>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</si>
  <si>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</si>
  <si>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</si>
  <si>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</si>
  <si>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</si>
  <si>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</si>
  <si>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</si>
  <si>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</si>
  <si>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</si>
  <si>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</si>
  <si>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</si>
  <si>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</si>
  <si>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</si>
  <si>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</si>
  <si>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</si>
  <si>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</si>
  <si>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</si>
  <si>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</si>
  <si>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</si>
  <si>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</si>
  <si>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</si>
  <si>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</si>
  <si>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</si>
  <si>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</si>
  <si>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</si>
  <si>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</si>
  <si>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</si>
  <si>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</si>
  <si>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</si>
  <si>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</si>
  <si>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</si>
  <si>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</si>
  <si>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</si>
  <si>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</si>
  <si>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</si>
  <si>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</si>
  <si>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</si>
  <si>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</si>
  <si>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</si>
  <si>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</si>
  <si>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</si>
  <si>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</si>
  <si>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</si>
  <si>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</si>
  <si>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</si>
  <si>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</si>
  <si>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</si>
  <si>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</si>
  <si>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</si>
  <si>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</si>
  <si>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</si>
  <si>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</si>
  <si>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</si>
  <si>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</si>
  <si>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</si>
  <si>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</si>
  <si>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</si>
  <si>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</si>
  <si>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</si>
  <si>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</si>
  <si>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</si>
  <si>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</si>
  <si>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</si>
  <si>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</si>
  <si>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</si>
  <si>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</si>
  <si>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</si>
  <si>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</si>
  <si>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</si>
  <si>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</si>
  <si>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</si>
  <si>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</si>
  <si>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</si>
  <si>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</si>
  <si>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</si>
  <si>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</si>
  <si>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</si>
  <si>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</si>
  <si>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</si>
  <si>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</si>
  <si>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</si>
  <si>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</si>
  <si>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</si>
  <si>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</si>
  <si>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</si>
  <si>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</si>
  <si>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</si>
  <si>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</si>
  <si>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</si>
  <si>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</si>
  <si>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</si>
  <si>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</si>
  <si>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</si>
  <si>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</si>
  <si>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</si>
  <si>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</si>
  <si>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</si>
  <si>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</si>
  <si>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</si>
  <si>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</si>
  <si>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</si>
  <si>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</si>
  <si>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</si>
  <si>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</si>
  <si>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</si>
  <si>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</si>
  <si>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</si>
  <si>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</si>
  <si>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</si>
  <si>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</si>
  <si>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</si>
  <si>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</si>
  <si>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</si>
  <si>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</si>
  <si>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</si>
  <si>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</si>
  <si>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</si>
  <si>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</si>
  <si>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</si>
  <si>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</si>
  <si>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</si>
  <si>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</si>
  <si>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</si>
  <si>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</si>
  <si>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</si>
  <si>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</si>
  <si>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</si>
  <si>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</si>
  <si>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</si>
  <si>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</si>
  <si>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</si>
  <si>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</si>
  <si>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</si>
  <si>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</si>
  <si>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</si>
  <si>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</si>
  <si>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</si>
  <si>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</si>
  <si>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</si>
  <si>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</si>
  <si>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</si>
  <si>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</si>
  <si>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</si>
  <si>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</si>
  <si>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</si>
  <si>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</si>
  <si>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</si>
  <si>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</si>
  <si>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</si>
  <si>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</si>
  <si>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</si>
  <si>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</si>
  <si>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</si>
  <si>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</si>
  <si>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</si>
  <si>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</si>
  <si>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</si>
  <si>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</si>
  <si>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</si>
  <si>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</si>
  <si>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</si>
  <si>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</si>
  <si>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</si>
  <si>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</si>
  <si>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</si>
  <si>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</si>
  <si>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</si>
  <si>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</si>
  <si>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</si>
  <si>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</si>
  <si>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</si>
  <si>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</si>
  <si>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</si>
  <si>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</si>
  <si>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</si>
  <si>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</si>
  <si>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</si>
  <si>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</si>
  <si>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</si>
  <si>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</si>
  <si>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</si>
  <si>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</si>
  <si>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</si>
  <si>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</si>
  <si>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</si>
  <si>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</si>
  <si>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</si>
  <si>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</si>
  <si>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</si>
  <si>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</si>
  <si>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</si>
  <si>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</si>
  <si>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</si>
  <si>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</si>
  <si>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</si>
  <si>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</si>
  <si>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</si>
  <si>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</si>
  <si>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</si>
  <si>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</si>
  <si>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</si>
  <si>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</si>
  <si>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</si>
  <si>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</si>
  <si>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</si>
  <si>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</si>
  <si>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</si>
  <si>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</si>
  <si>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</si>
  <si>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</si>
  <si>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</si>
  <si>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</si>
  <si>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</si>
  <si>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</si>
  <si>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</si>
  <si>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</si>
  <si>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</si>
  <si>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</si>
  <si>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</si>
  <si>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</si>
  <si>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</si>
  <si>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</si>
  <si>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</si>
  <si>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</si>
  <si>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</si>
  <si>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</si>
  <si>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</si>
  <si>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</si>
  <si>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</si>
  <si>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</si>
  <si>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</si>
  <si>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</si>
  <si>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</si>
  <si>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</si>
  <si>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</si>
  <si>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</si>
  <si>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</si>
  <si>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</si>
  <si>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</si>
  <si>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</si>
  <si>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</si>
  <si>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</si>
  <si>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</si>
  <si>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</si>
  <si>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</si>
  <si>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</si>
  <si>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</si>
  <si>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</si>
  <si>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</si>
  <si>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</si>
  <si>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</si>
  <si>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</si>
  <si>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</si>
  <si>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</si>
  <si>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</si>
  <si>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</si>
  <si>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</si>
  <si>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</si>
  <si>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</si>
  <si>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</si>
  <si>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</si>
  <si>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</si>
  <si>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</si>
  <si>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</si>
  <si>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</si>
  <si>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</si>
  <si>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</si>
  <si>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</si>
  <si>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</si>
  <si>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</si>
  <si>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</si>
  <si>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</si>
  <si>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</si>
  <si>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</si>
  <si>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</si>
  <si>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</si>
  <si>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</si>
  <si>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</si>
  <si>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</si>
  <si>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</si>
  <si>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</si>
  <si>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</si>
  <si>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</si>
  <si>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</si>
  <si>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</si>
  <si>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</si>
  <si>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</si>
  <si>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</si>
  <si>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</si>
  <si>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</si>
  <si>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</si>
  <si>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</si>
  <si>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</si>
  <si>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</si>
  <si>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</si>
  <si>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</si>
  <si>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</si>
  <si>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</si>
  <si>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</si>
  <si>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</si>
  <si>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</si>
  <si>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</si>
  <si>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</si>
  <si>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</si>
  <si>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</si>
  <si>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</si>
  <si>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</si>
  <si>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</si>
  <si>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</si>
  <si>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</si>
  <si>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</si>
  <si>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</si>
  <si>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</si>
  <si>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</si>
  <si>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</si>
  <si>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</si>
  <si>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</si>
  <si>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</si>
  <si>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</si>
  <si>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</si>
  <si>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</si>
  <si>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</si>
  <si>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</si>
  <si>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</si>
  <si>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</si>
  <si>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</si>
  <si>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</si>
  <si>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</si>
  <si>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</si>
  <si>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</si>
  <si>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</si>
  <si>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</si>
  <si>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</si>
  <si>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</si>
  <si>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</si>
  <si>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</si>
  <si>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</si>
  <si>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</si>
  <si>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</si>
  <si>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</si>
  <si>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</si>
  <si>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</si>
  <si>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</si>
  <si>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</si>
  <si>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</si>
  <si>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</si>
  <si>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</si>
  <si>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</si>
  <si>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</si>
  <si>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</si>
  <si>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</si>
  <si>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</si>
  <si>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</si>
  <si>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</si>
  <si>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</si>
  <si>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</si>
  <si>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</si>
  <si>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</si>
  <si>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</si>
  <si>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</si>
  <si>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</si>
  <si>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</si>
  <si>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</si>
  <si>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</si>
  <si>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</si>
  <si>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</si>
  <si>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</si>
  <si>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</si>
  <si>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</si>
  <si>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</si>
  <si>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</si>
  <si>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</si>
  <si>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</si>
  <si>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</si>
  <si>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</si>
  <si>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</si>
  <si>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</si>
  <si>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</si>
  <si>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</si>
  <si>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</si>
  <si>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</si>
  <si>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</si>
  <si>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</si>
  <si>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</si>
  <si>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</si>
  <si>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</si>
  <si>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</si>
  <si>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</si>
  <si>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</si>
  <si>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</si>
  <si>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</si>
  <si>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</si>
  <si>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</si>
  <si>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</si>
  <si>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</si>
  <si>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</si>
  <si>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</si>
  <si>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</si>
  <si>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</si>
  <si>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</si>
  <si>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</si>
  <si>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</si>
  <si>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</si>
  <si>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</si>
  <si>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</si>
  <si>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</si>
  <si>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</si>
  <si>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</si>
  <si>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</si>
  <si>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</si>
  <si>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</si>
  <si>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</si>
  <si>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</si>
  <si>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</si>
  <si>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</si>
  <si>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</si>
  <si>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</si>
  <si>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</si>
  <si>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</si>
  <si>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</si>
  <si>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</si>
  <si>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</si>
  <si>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</si>
  <si>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</si>
  <si>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</si>
  <si>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</si>
  <si>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</si>
  <si>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</si>
  <si>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</si>
  <si>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</si>
  <si>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</si>
  <si>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</si>
  <si>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</si>
  <si>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</si>
  <si>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</si>
  <si>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</si>
  <si>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</si>
  <si>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</si>
  <si>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</si>
  <si>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</si>
  <si>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</si>
  <si>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</si>
  <si>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</si>
  <si>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</si>
  <si>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</si>
  <si>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</si>
  <si>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</si>
  <si>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</si>
  <si>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</si>
  <si>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</si>
  <si>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</si>
  <si>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</si>
  <si>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</si>
  <si>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</si>
  <si>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</si>
  <si>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</si>
  <si>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</si>
  <si>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</si>
  <si>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</si>
  <si>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</si>
  <si>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</si>
  <si>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</si>
  <si>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</si>
  <si>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</si>
  <si>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</si>
  <si>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</si>
  <si>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</si>
  <si>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</si>
  <si>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</si>
  <si>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</si>
  <si>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</si>
  <si>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</si>
  <si>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</si>
  <si>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</si>
  <si>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</si>
  <si>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</si>
  <si>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</si>
  <si>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</si>
  <si>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</si>
  <si>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</si>
  <si>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</si>
  <si>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</si>
  <si>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</si>
  <si>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</si>
  <si>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</si>
  <si>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</si>
  <si>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</si>
  <si>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</si>
  <si>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</si>
  <si>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</si>
  <si>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</si>
  <si>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</si>
  <si>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</si>
  <si>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</si>
  <si>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</si>
  <si>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</si>
  <si>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</si>
  <si>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</si>
  <si>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</si>
  <si>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</si>
  <si>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</si>
  <si>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</si>
  <si>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</si>
  <si>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</si>
  <si>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</si>
  <si>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</si>
  <si>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</si>
  <si>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</si>
  <si>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</si>
  <si>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</si>
  <si>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</si>
  <si>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</si>
  <si>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</si>
  <si>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</si>
  <si>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</si>
  <si>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</si>
  <si>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</si>
  <si>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</si>
  <si>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</si>
  <si>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</si>
  <si>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</si>
  <si>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</si>
  <si>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</si>
  <si>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</si>
  <si>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</si>
  <si>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</si>
  <si>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</si>
  <si>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</si>
  <si>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</si>
  <si>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</si>
  <si>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</si>
  <si>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</si>
  <si>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</si>
  <si>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</si>
  <si>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</si>
  <si>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</si>
  <si>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</si>
  <si>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</si>
  <si>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</si>
  <si>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</si>
  <si>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</si>
  <si>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</si>
  <si>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</si>
  <si>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</si>
  <si>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</si>
  <si>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</si>
  <si>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</si>
  <si>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</si>
  <si>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</si>
  <si>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</si>
  <si>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</si>
  <si>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</si>
  <si>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</si>
  <si>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</si>
  <si>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</si>
  <si>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</si>
  <si>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</si>
  <si>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</si>
  <si>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</si>
  <si>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</si>
  <si>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</si>
  <si>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</si>
  <si>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</si>
  <si>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</si>
  <si>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</si>
  <si>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</si>
  <si>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</si>
  <si>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</si>
  <si>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</si>
  <si>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</si>
  <si>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</si>
  <si>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</si>
  <si>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</si>
  <si>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</si>
  <si>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</si>
  <si>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</si>
  <si>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</si>
  <si>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</si>
  <si>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</si>
  <si>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</si>
  <si>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</si>
  <si>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</si>
  <si>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</si>
  <si>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</si>
  <si>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</si>
  <si>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</si>
  <si>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</si>
  <si>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</si>
  <si>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</si>
  <si>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</si>
  <si>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</si>
  <si>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</si>
  <si>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</si>
  <si>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</si>
  <si>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</si>
  <si>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</si>
  <si>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</si>
  <si>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</si>
  <si>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</si>
  <si>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</si>
  <si>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</si>
  <si>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</si>
  <si>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</si>
  <si>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</si>
  <si>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</si>
  <si>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</si>
  <si>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</si>
  <si>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</si>
  <si>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</si>
  <si>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</si>
  <si>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</si>
  <si>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</si>
  <si>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</si>
  <si>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</si>
  <si>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</si>
  <si>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</si>
  <si>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</si>
  <si>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</si>
  <si>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</si>
  <si>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</si>
  <si>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</si>
  <si>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</si>
  <si>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</si>
  <si>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</si>
  <si>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</si>
  <si>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</si>
  <si>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</si>
  <si>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</si>
  <si>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</si>
  <si>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</si>
  <si>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</si>
  <si>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</si>
  <si>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</si>
  <si>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</si>
  <si>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</si>
  <si>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</si>
  <si>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</si>
  <si>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</si>
  <si>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</si>
  <si>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</si>
  <si>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</si>
  <si>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</si>
  <si>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</si>
  <si>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</si>
  <si>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</si>
  <si>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</si>
  <si>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</si>
  <si>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</si>
  <si>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</si>
  <si>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</si>
  <si>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</si>
  <si>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</si>
  <si>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</si>
  <si>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</si>
  <si>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</si>
  <si>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</si>
  <si>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</si>
  <si>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</si>
  <si>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</si>
  <si>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</si>
  <si>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</si>
  <si>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</si>
  <si>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</si>
  <si>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</si>
  <si>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</si>
  <si>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</si>
  <si>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</si>
  <si>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</si>
  <si>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</si>
  <si>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</si>
  <si>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</si>
  <si>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</si>
  <si>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</si>
  <si>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</si>
  <si>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</si>
  <si>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</si>
  <si>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</si>
  <si>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</si>
  <si>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</si>
  <si>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</si>
  <si>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</si>
  <si>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</si>
  <si>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</si>
  <si>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</si>
  <si>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</si>
  <si>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</si>
  <si>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</si>
  <si>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</si>
  <si>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</si>
  <si>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</si>
  <si>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</si>
  <si>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</si>
  <si>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</si>
  <si>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</si>
  <si>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</si>
  <si>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</si>
  <si>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</si>
  <si>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</si>
  <si>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</si>
  <si>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</si>
  <si>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</si>
  <si>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</si>
  <si>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</si>
  <si>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</si>
  <si>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</si>
  <si>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</si>
  <si>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</si>
  <si>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</si>
  <si>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</si>
  <si>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</si>
  <si>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</si>
  <si>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</si>
  <si>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</si>
  <si>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</si>
  <si>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</si>
  <si>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</si>
  <si>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</si>
  <si>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</si>
  <si>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</si>
  <si>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</si>
  <si>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</si>
  <si>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</si>
  <si>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</si>
  <si>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</si>
  <si>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</si>
  <si>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</si>
  <si>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</si>
  <si>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</si>
  <si>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</si>
  <si>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</si>
  <si>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</si>
  <si>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</si>
  <si>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</si>
  <si>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</si>
  <si>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</si>
  <si>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</si>
  <si>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</si>
  <si>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</si>
  <si>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</si>
  <si>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</si>
  <si>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</si>
  <si>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</si>
  <si>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</si>
  <si>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</si>
  <si>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</si>
  <si>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</si>
  <si>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</si>
  <si>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</si>
  <si>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</si>
  <si>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</si>
  <si>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</si>
  <si>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</si>
  <si>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</si>
  <si>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</si>
  <si>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</si>
  <si>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</si>
  <si>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</si>
  <si>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</si>
  <si>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</si>
  <si>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</si>
  <si>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</si>
  <si>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</si>
  <si>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</si>
  <si>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</si>
  <si>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</si>
  <si>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</si>
  <si>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</si>
  <si>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</si>
  <si>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</si>
  <si>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</si>
  <si>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</si>
  <si>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</si>
  <si>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</si>
  <si>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</si>
  <si>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</si>
  <si>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</si>
  <si>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</si>
  <si>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</si>
  <si>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</si>
  <si>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</si>
  <si>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</si>
  <si>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</si>
  <si>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</si>
  <si>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</si>
  <si>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</si>
  <si>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</si>
  <si>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</si>
  <si>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</si>
  <si>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</si>
  <si>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</si>
  <si>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</si>
  <si>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</si>
  <si>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</si>
  <si>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</si>
  <si>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</si>
  <si>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</si>
  <si>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</si>
  <si>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</si>
  <si>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</si>
  <si>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</si>
  <si>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</si>
  <si>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</si>
  <si>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</si>
  <si>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</si>
  <si>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</si>
  <si>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</si>
  <si>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</si>
  <si>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</si>
  <si>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</si>
  <si>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</si>
  <si>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</si>
  <si>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</si>
  <si>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</si>
  <si>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</si>
  <si>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</si>
  <si>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</si>
  <si>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</si>
  <si>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</si>
  <si>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</si>
  <si>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</si>
  <si>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</si>
  <si>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</si>
  <si>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</si>
  <si>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</si>
  <si>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</si>
  <si>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</si>
  <si>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</si>
  <si>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</si>
  <si>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</si>
  <si>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</si>
  <si>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</si>
  <si>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</si>
  <si>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</si>
  <si>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</si>
  <si>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</si>
  <si>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</si>
  <si>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</si>
  <si>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</si>
  <si>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</si>
  <si>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</si>
  <si>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</si>
  <si>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</si>
  <si>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</si>
  <si>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</si>
  <si>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</si>
  <si>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</si>
  <si>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</si>
  <si>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</si>
  <si>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</si>
  <si>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</si>
  <si>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</si>
  <si>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</si>
  <si>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</si>
  <si>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</si>
  <si>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</si>
  <si>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</si>
  <si>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</si>
  <si>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</si>
  <si>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</si>
  <si>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</si>
  <si>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</si>
  <si>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</si>
  <si>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</si>
  <si>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</si>
  <si>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</si>
  <si>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</si>
  <si>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</si>
  <si>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</si>
  <si>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</si>
  <si>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</si>
  <si>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</si>
  <si>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</si>
  <si>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</si>
  <si>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</si>
  <si>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</si>
  <si>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</si>
  <si>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</si>
  <si>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</si>
  <si>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</si>
  <si>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</si>
  <si>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</si>
  <si>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</si>
  <si>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</si>
  <si>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</si>
  <si>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</si>
  <si>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</si>
  <si>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</si>
  <si>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</si>
  <si>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</si>
  <si>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</si>
  <si>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</si>
  <si>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</si>
  <si>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</si>
  <si>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</si>
  <si>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</si>
  <si>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</si>
  <si>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</si>
  <si>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</si>
  <si>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</si>
  <si>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</si>
  <si>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</si>
  <si>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</si>
  <si>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</si>
  <si>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</si>
  <si>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</si>
  <si>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</si>
  <si>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</si>
  <si>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</si>
  <si>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</si>
  <si>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</si>
  <si>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</si>
  <si>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</si>
  <si>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</si>
  <si>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</si>
  <si>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</si>
  <si>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</si>
  <si>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</si>
  <si>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</si>
  <si>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</si>
  <si>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</si>
  <si>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</si>
  <si>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</si>
  <si>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</si>
  <si>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</si>
  <si>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</si>
  <si>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</si>
  <si>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</si>
  <si>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</si>
  <si>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</si>
  <si>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</si>
  <si>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</si>
  <si>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</si>
  <si>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</si>
  <si>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</si>
  <si>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</si>
  <si>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</si>
  <si>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</si>
  <si>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</si>
  <si>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</si>
  <si>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</si>
  <si>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</si>
  <si>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</si>
  <si>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</si>
  <si>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</si>
  <si>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</si>
  <si>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</si>
  <si>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</si>
  <si>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</si>
  <si>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</si>
  <si>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</si>
  <si>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</si>
  <si>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</si>
  <si>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</si>
  <si>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</si>
  <si>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</si>
  <si>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</si>
  <si>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</si>
  <si>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</si>
  <si>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</si>
  <si>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</si>
  <si>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</si>
  <si>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</si>
  <si>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</si>
  <si>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</si>
  <si>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</si>
  <si>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</si>
  <si>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</si>
  <si>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</si>
  <si>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</si>
  <si>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</si>
  <si>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</si>
  <si>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</si>
  <si>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</si>
  <si>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</si>
  <si>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</si>
  <si>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</si>
  <si>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</si>
  <si>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</si>
  <si>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</si>
  <si>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</si>
  <si>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</si>
  <si>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</si>
  <si>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</si>
  <si>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</si>
  <si>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</si>
  <si>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</si>
  <si>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</si>
  <si>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</si>
  <si>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</si>
  <si>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</si>
  <si>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</si>
  <si>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</si>
  <si>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</si>
  <si>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</si>
  <si>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</si>
  <si>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</si>
  <si>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</si>
  <si>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</si>
  <si>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</si>
  <si>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</si>
  <si>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</si>
  <si>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</si>
  <si>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</si>
  <si>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</si>
  <si>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</si>
  <si>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</si>
  <si>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</si>
  <si>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</si>
  <si>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</si>
  <si>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</si>
  <si>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</si>
  <si>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</si>
  <si>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</si>
  <si>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</si>
  <si>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</si>
  <si>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</si>
  <si>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</si>
  <si>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</si>
  <si>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</si>
  <si>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</si>
  <si>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</si>
  <si>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</si>
  <si>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</si>
  <si>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</si>
  <si>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</si>
  <si>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</si>
  <si>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</si>
  <si>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</si>
  <si>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</si>
  <si>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</si>
  <si>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</si>
  <si>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</si>
  <si>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</si>
  <si>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</si>
  <si>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</si>
  <si>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</si>
  <si>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</si>
  <si>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</si>
  <si>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</si>
  <si>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</si>
  <si>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</si>
  <si>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</si>
  <si>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</si>
  <si>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</si>
  <si>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</si>
  <si>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</si>
  <si>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</si>
  <si>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</si>
  <si>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</si>
  <si>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</si>
  <si>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</si>
  <si>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</si>
  <si>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</si>
  <si>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</si>
  <si>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</si>
  <si>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</si>
  <si>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</si>
  <si>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</si>
  <si>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</si>
  <si>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</si>
  <si>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</si>
  <si>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</si>
  <si>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</si>
  <si>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</si>
  <si>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</si>
  <si>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</si>
  <si>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</si>
  <si>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</si>
  <si>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</si>
  <si>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</si>
  <si>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</si>
  <si>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</si>
  <si>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</si>
  <si>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</si>
  <si>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</si>
  <si>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</si>
  <si>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</si>
  <si>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</si>
  <si>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</si>
  <si>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</si>
  <si>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</si>
  <si>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</si>
  <si>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</si>
  <si>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</si>
  <si>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</si>
  <si>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</si>
  <si>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</si>
  <si>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</si>
  <si>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</si>
  <si>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</si>
  <si>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</si>
  <si>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</si>
  <si>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</si>
  <si>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</si>
  <si>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</si>
  <si>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</si>
  <si>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</si>
  <si>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</si>
  <si>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</si>
  <si>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</si>
  <si>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</si>
  <si>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</si>
  <si>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</si>
  <si>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</si>
  <si>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</si>
  <si>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</si>
  <si>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</si>
  <si>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</si>
  <si>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</si>
  <si>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</si>
  <si>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</si>
  <si>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</si>
  <si>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</si>
  <si>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</si>
  <si>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</si>
  <si>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</si>
  <si>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</si>
  <si>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</si>
  <si>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</si>
  <si>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</si>
  <si>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</si>
  <si>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</si>
  <si>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</si>
  <si>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</si>
  <si>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</si>
  <si>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</si>
  <si>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</si>
  <si>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</si>
  <si>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</si>
  <si>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</si>
  <si>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</si>
  <si>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</si>
  <si>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</si>
  <si>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</si>
  <si>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</si>
  <si>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</si>
  <si>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</si>
  <si>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</si>
  <si>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</si>
  <si>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</si>
  <si>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</si>
  <si>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</si>
  <si>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</si>
  <si>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</si>
  <si>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</si>
  <si>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</si>
  <si>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</si>
  <si>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</si>
  <si>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</si>
  <si>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</si>
  <si>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</si>
  <si>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</si>
  <si>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</si>
  <si>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</si>
  <si>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</si>
  <si>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</si>
  <si>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</si>
  <si>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</si>
  <si>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</si>
  <si>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</si>
  <si>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</si>
  <si>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</si>
  <si>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</si>
  <si>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</si>
  <si>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</si>
  <si>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</si>
  <si>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</si>
  <si>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</si>
  <si>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</si>
  <si>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</si>
  <si>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</si>
  <si>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</si>
  <si>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</si>
  <si>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</si>
  <si>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</si>
  <si>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</si>
  <si>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</si>
  <si>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</si>
  <si>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</si>
  <si>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</si>
  <si>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</si>
  <si>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</si>
  <si>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</si>
  <si>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</si>
  <si>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</si>
  <si>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</si>
  <si>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</si>
  <si>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</si>
  <si>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</si>
  <si>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</si>
  <si>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</si>
  <si>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</si>
  <si>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</si>
  <si>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</si>
  <si>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</si>
  <si>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</si>
  <si>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</si>
  <si>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</si>
  <si>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</si>
  <si>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</si>
  <si>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</si>
  <si>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</si>
  <si>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</si>
  <si>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</si>
  <si>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</si>
  <si>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</si>
  <si>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</si>
  <si>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</si>
  <si>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</si>
  <si>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</si>
  <si>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</si>
  <si>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</si>
  <si>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</si>
  <si>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</si>
  <si>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</si>
  <si>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</si>
  <si>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</si>
  <si>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</si>
  <si>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</si>
  <si>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</si>
  <si>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</si>
  <si>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</si>
  <si>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</si>
  <si>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</si>
  <si>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</si>
  <si>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</si>
  <si>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</si>
  <si>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</si>
  <si>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</si>
  <si>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</si>
  <si>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</si>
  <si>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</si>
  <si>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</si>
  <si>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</si>
  <si>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</si>
  <si>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</si>
  <si>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</si>
  <si>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</si>
  <si>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</si>
  <si>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</si>
  <si>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</si>
  <si>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</si>
  <si>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</si>
  <si>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</si>
  <si>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</si>
  <si>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</si>
  <si>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</si>
  <si>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</si>
  <si>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</si>
  <si>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</si>
  <si>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</si>
  <si>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</si>
  <si>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</si>
  <si>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</si>
  <si>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</si>
  <si>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</si>
  <si>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</si>
  <si>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</si>
  <si>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</si>
  <si>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</si>
  <si>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</si>
  <si>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</si>
  <si>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</si>
  <si>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</si>
  <si>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</si>
  <si>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</si>
  <si>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</si>
  <si>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</si>
  <si>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</si>
  <si>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</si>
  <si>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</si>
  <si>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</si>
  <si>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</si>
  <si>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</si>
  <si>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</si>
  <si>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</si>
  <si>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</si>
  <si>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</si>
  <si>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</si>
  <si>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</si>
  <si>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</si>
  <si>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</si>
  <si>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</si>
  <si>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</si>
  <si>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</si>
  <si>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</si>
  <si>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</si>
  <si>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</si>
  <si>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</si>
  <si>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</si>
  <si>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</si>
  <si>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</si>
  <si>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</si>
  <si>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</si>
  <si>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</si>
  <si>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</si>
  <si>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</si>
  <si>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</si>
  <si>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</si>
  <si>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</si>
  <si>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</si>
  <si>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</si>
  <si>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</si>
  <si>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</si>
  <si>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</si>
  <si>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</si>
  <si>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</si>
  <si>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</si>
  <si>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</si>
  <si>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</si>
  <si>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</si>
  <si>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</si>
  <si>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</si>
  <si>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</si>
  <si>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</si>
  <si>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</si>
  <si>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</si>
  <si>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</si>
  <si>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</si>
  <si>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</si>
  <si>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</si>
  <si>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</si>
  <si>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</si>
  <si>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</si>
  <si>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</si>
  <si>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</si>
  <si>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</si>
  <si>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</si>
  <si>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</si>
  <si>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</si>
  <si>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</si>
  <si>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</si>
  <si>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</si>
  <si>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</si>
  <si>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</si>
  <si>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</si>
  <si>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</si>
  <si>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</si>
  <si>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</si>
  <si>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</si>
  <si>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</si>
  <si>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</si>
  <si>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</si>
  <si>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</si>
  <si>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</si>
  <si>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</si>
  <si>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</si>
  <si>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</si>
  <si>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</si>
  <si>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</si>
  <si>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</si>
  <si>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</si>
  <si>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</si>
  <si>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</si>
  <si>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</si>
  <si>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</si>
  <si>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</si>
  <si>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</si>
  <si>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</si>
  <si>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</si>
  <si>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</si>
  <si>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</si>
  <si>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</si>
  <si>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</si>
  <si>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</si>
  <si>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</si>
  <si>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</si>
  <si>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</si>
  <si>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</si>
  <si>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</si>
  <si>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</si>
  <si>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</si>
  <si>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</si>
  <si>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</si>
  <si>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</si>
  <si>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</si>
  <si>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</si>
  <si>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</si>
  <si>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</si>
  <si>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</si>
  <si>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</si>
  <si>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</si>
  <si>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</si>
  <si>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</si>
  <si>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</si>
  <si>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</si>
  <si>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</si>
  <si>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</si>
  <si>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</si>
  <si>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</si>
  <si>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</si>
  <si>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</si>
  <si>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</si>
  <si>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</si>
  <si>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</si>
  <si>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</si>
  <si>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</si>
  <si>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</si>
  <si>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</si>
  <si>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</si>
  <si>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</si>
  <si>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</si>
  <si>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</si>
  <si>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</si>
  <si>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</si>
  <si>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</si>
  <si>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</si>
  <si>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</si>
  <si>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</si>
  <si>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</si>
  <si>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</si>
  <si>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</si>
  <si>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</si>
  <si>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</si>
  <si>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</si>
  <si>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</si>
  <si>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</si>
  <si>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</si>
  <si>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</si>
  <si>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</si>
  <si>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</si>
  <si>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</si>
  <si>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</si>
  <si>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</si>
  <si>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</si>
  <si>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</si>
  <si>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</si>
  <si>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</si>
  <si>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</si>
  <si>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</si>
  <si>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</si>
  <si>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</si>
  <si>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</si>
  <si>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</si>
  <si>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</si>
  <si>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</si>
  <si>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</si>
  <si>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</si>
  <si>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</si>
  <si>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</si>
  <si>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</si>
  <si>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</si>
  <si>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</si>
  <si>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</si>
  <si>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</si>
  <si>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</si>
  <si>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</si>
  <si>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</si>
  <si>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</si>
  <si>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</si>
  <si>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</si>
  <si>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</si>
  <si>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</si>
  <si>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</si>
  <si>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</si>
  <si>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</si>
  <si>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</si>
  <si>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</si>
  <si>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</si>
  <si>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</si>
  <si>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</si>
  <si>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</si>
  <si>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</si>
  <si>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</si>
  <si>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</si>
  <si>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</si>
  <si>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</si>
  <si>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</si>
  <si>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</si>
  <si>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</si>
  <si>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</si>
  <si>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</si>
  <si>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</si>
  <si>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</si>
  <si>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</si>
  <si>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</si>
  <si>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</si>
  <si>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</si>
  <si>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</si>
  <si>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</si>
  <si>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</si>
  <si>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</si>
  <si>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</si>
  <si>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</si>
  <si>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</si>
  <si>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</si>
  <si>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</si>
  <si>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</si>
  <si>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</si>
  <si>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</si>
  <si>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</si>
  <si>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</si>
  <si>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</si>
  <si>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</si>
  <si>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</si>
  <si>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</si>
  <si>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</si>
  <si>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</si>
  <si>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</si>
  <si>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</si>
  <si>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</si>
  <si>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</si>
  <si>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</si>
  <si>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</si>
  <si>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</si>
  <si>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</si>
  <si>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</si>
  <si>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</si>
  <si>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</si>
  <si>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</si>
  <si>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</si>
  <si>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</si>
  <si>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</si>
  <si>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</si>
  <si>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</si>
  <si>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</si>
  <si>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</si>
  <si>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</si>
  <si>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</si>
  <si>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</si>
  <si>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</si>
  <si>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</si>
  <si>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</si>
  <si>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</si>
  <si>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</si>
  <si>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</si>
  <si>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</si>
  <si>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</si>
  <si>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</si>
  <si>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</si>
  <si>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</si>
  <si>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</si>
  <si>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</si>
  <si>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</si>
  <si>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</si>
  <si>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</si>
  <si>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</si>
  <si>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</si>
  <si>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</si>
  <si>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</si>
  <si>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</si>
  <si>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</si>
  <si>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</si>
  <si>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</si>
  <si>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</si>
  <si>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</si>
  <si>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</si>
  <si>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</si>
  <si>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</si>
  <si>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</si>
  <si>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</si>
  <si>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</si>
  <si>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</si>
  <si>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</si>
  <si>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</si>
  <si>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</si>
  <si>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</si>
  <si>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</si>
  <si>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</si>
  <si>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</si>
  <si>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</si>
  <si>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</si>
  <si>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</si>
  <si>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</si>
  <si>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</si>
  <si>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</si>
  <si>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</si>
  <si>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</si>
  <si>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</si>
  <si>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</si>
  <si>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</si>
  <si>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</si>
  <si>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</si>
  <si>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</si>
  <si>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</si>
  <si>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</si>
  <si>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</si>
  <si>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</si>
  <si>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</si>
  <si>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</si>
  <si>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</si>
  <si>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</si>
  <si>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</si>
  <si>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</si>
  <si>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</si>
  <si>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</si>
  <si>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</si>
  <si>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</si>
  <si>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</si>
  <si>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</si>
  <si>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</si>
  <si>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</si>
  <si>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</si>
  <si>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</si>
  <si>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</si>
  <si>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</si>
  <si>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</si>
  <si>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</si>
  <si>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</si>
  <si>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</si>
  <si>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</si>
  <si>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</si>
  <si>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</si>
  <si>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</si>
  <si>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</si>
  <si>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</si>
  <si>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</si>
  <si>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</si>
  <si>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</si>
  <si>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</si>
  <si>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</si>
  <si>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</si>
  <si>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</si>
  <si>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</si>
  <si>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</si>
  <si>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</si>
  <si>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</si>
  <si>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</si>
  <si>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</si>
  <si>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</si>
  <si>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</si>
  <si>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</si>
  <si>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</si>
  <si>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</si>
  <si>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</si>
  <si>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</si>
  <si>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</si>
  <si>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</si>
  <si>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</si>
  <si>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</si>
  <si>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</si>
  <si>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</si>
  <si>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</si>
  <si>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</si>
  <si>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</si>
  <si>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</si>
  <si>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</si>
  <si>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</si>
  <si>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</si>
  <si>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</si>
  <si>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</si>
  <si>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</si>
  <si>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</si>
  <si>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</si>
  <si>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</si>
  <si>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</si>
  <si>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</si>
  <si>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</si>
  <si>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</si>
  <si>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</si>
  <si>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</si>
  <si>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</si>
  <si>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</si>
  <si>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</si>
  <si>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</si>
  <si>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</si>
  <si>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</si>
  <si>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</si>
  <si>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</si>
  <si>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</si>
  <si>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</si>
  <si>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</si>
  <si>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</si>
  <si>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</si>
  <si>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</si>
  <si>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</si>
  <si>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</si>
  <si>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</si>
  <si>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</si>
  <si>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</si>
  <si>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</si>
  <si>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</si>
  <si>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</si>
  <si>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</si>
  <si>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</si>
  <si>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</si>
  <si>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</si>
  <si>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</si>
  <si>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</si>
  <si>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</si>
  <si>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</si>
  <si>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</si>
  <si>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</si>
  <si>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</si>
  <si>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</si>
  <si>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</si>
  <si>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</si>
  <si>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</si>
  <si>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</si>
  <si>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</si>
  <si>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</si>
  <si>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</si>
  <si>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</si>
  <si>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</si>
  <si>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</si>
  <si>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</si>
  <si>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</si>
  <si>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</si>
  <si>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</si>
  <si>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</si>
  <si>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</si>
  <si>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</si>
  <si>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</si>
  <si>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</si>
  <si>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</si>
  <si>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</si>
  <si>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</si>
  <si>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</si>
  <si>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</si>
  <si>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</si>
  <si>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</si>
  <si>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</si>
  <si>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</si>
  <si>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</si>
  <si>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</si>
  <si>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</si>
  <si>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</si>
  <si>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</si>
  <si>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</si>
  <si>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</si>
  <si>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</si>
  <si>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</si>
  <si>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</si>
  <si>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</si>
  <si>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</si>
  <si>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</si>
  <si>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</si>
  <si>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</si>
  <si>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</si>
  <si>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</si>
  <si>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</si>
  <si>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</si>
  <si>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</si>
  <si>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</si>
  <si>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</si>
  <si>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</si>
  <si>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</si>
  <si>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</si>
  <si>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</si>
  <si>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</si>
  <si>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</si>
  <si>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</si>
  <si>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</si>
  <si>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</si>
  <si>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</si>
  <si>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</si>
  <si>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</si>
  <si>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</si>
  <si>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</si>
  <si>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</si>
  <si>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</si>
  <si>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</si>
  <si>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</si>
  <si>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</si>
  <si>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</si>
  <si>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</si>
  <si>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</si>
  <si>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</si>
  <si>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</si>
  <si>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</si>
  <si>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</si>
  <si>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</si>
  <si>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</si>
  <si>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</si>
  <si>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</si>
  <si>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</si>
  <si>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</si>
  <si>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</si>
  <si>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</si>
  <si>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</si>
  <si>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</si>
  <si>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</si>
  <si>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</si>
  <si>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</si>
  <si>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</si>
  <si>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</si>
  <si>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</si>
  <si>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</si>
  <si>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</si>
  <si>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</si>
  <si>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</si>
  <si>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</si>
  <si>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</si>
  <si>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</si>
  <si>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</si>
  <si>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</si>
  <si>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</si>
  <si>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</si>
  <si>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</si>
  <si>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</si>
  <si>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</si>
  <si>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</si>
  <si>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</si>
  <si>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</si>
  <si>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</si>
  <si>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</si>
  <si>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</si>
  <si>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</si>
  <si>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</si>
  <si>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</si>
  <si>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</si>
  <si>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</si>
  <si>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</si>
  <si>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</si>
  <si>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</si>
  <si>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</si>
  <si>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</si>
  <si>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</si>
  <si>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</si>
  <si>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</si>
  <si>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</si>
  <si>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</si>
  <si>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</si>
  <si>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</si>
  <si>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</si>
  <si>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</si>
  <si>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</si>
  <si>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</si>
  <si>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</si>
  <si>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</si>
  <si>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</si>
  <si>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</si>
  <si>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</si>
  <si>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</si>
  <si>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</si>
  <si>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</si>
  <si>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</si>
  <si>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</si>
  <si>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</si>
  <si>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</si>
  <si>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</si>
  <si>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</si>
  <si>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</si>
  <si>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</si>
  <si>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</si>
  <si>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</si>
  <si>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</si>
  <si>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</si>
  <si>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</si>
  <si>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</si>
  <si>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</si>
  <si>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</si>
  <si>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</si>
  <si>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</si>
  <si>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</si>
  <si>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</si>
  <si>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</si>
  <si>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</si>
  <si>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</si>
  <si>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</si>
  <si>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</si>
  <si>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</si>
  <si>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</si>
  <si>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</si>
  <si>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</si>
  <si>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</si>
  <si>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</si>
  <si>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</si>
  <si>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</si>
  <si>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</si>
  <si>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</si>
  <si>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</si>
  <si>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</si>
  <si>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</si>
  <si>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</si>
  <si>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</si>
  <si>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</si>
  <si>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</si>
  <si>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</si>
  <si>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</si>
  <si>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</si>
  <si>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</si>
  <si>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</si>
  <si>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</si>
  <si>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</si>
  <si>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</si>
  <si>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</si>
  <si>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</si>
  <si>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</si>
  <si>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</si>
  <si>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</si>
  <si>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</si>
  <si>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</si>
  <si>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</si>
  <si>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</si>
  <si>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</si>
  <si>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</si>
  <si>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</si>
  <si>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</si>
  <si>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</si>
  <si>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</si>
  <si>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</si>
  <si>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</si>
  <si>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</si>
  <si>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</si>
  <si>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</si>
  <si>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</si>
  <si>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</si>
  <si>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</si>
  <si>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</si>
  <si>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</si>
  <si>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</si>
  <si>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</si>
  <si>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</si>
  <si>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</si>
  <si>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</si>
  <si>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</si>
  <si>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</si>
  <si>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</si>
  <si>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</si>
  <si>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</si>
  <si>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</si>
  <si>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</si>
  <si>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</si>
  <si>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</si>
  <si>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</si>
  <si>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</si>
  <si>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</si>
  <si>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</si>
  <si>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</si>
  <si>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</si>
  <si>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</si>
  <si>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</si>
  <si>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</si>
  <si>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</si>
  <si>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</si>
  <si>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</si>
  <si>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</si>
  <si>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</si>
  <si>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</si>
  <si>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</si>
  <si>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</si>
  <si>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</si>
  <si>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</si>
  <si>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</si>
  <si>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</si>
  <si>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</si>
  <si>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</si>
  <si>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</si>
  <si>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</si>
  <si>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</si>
  <si>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</si>
  <si>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</si>
  <si>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</si>
  <si>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</si>
  <si>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</si>
  <si>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</si>
  <si>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</si>
  <si>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</si>
  <si>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</si>
  <si>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</si>
  <si>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</si>
  <si>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</si>
  <si>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</si>
  <si>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</si>
  <si>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</si>
  <si>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</si>
  <si>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</si>
  <si>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</si>
  <si>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</si>
  <si>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</si>
  <si>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</si>
  <si>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</si>
  <si>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</si>
  <si>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</si>
  <si>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</si>
  <si>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</si>
  <si>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</si>
  <si>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</si>
  <si>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</si>
  <si>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</si>
  <si>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</si>
  <si>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</si>
  <si>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</si>
  <si>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</si>
  <si>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</si>
  <si>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</si>
  <si>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</si>
  <si>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</si>
  <si>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</si>
  <si>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</si>
  <si>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</si>
  <si>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</si>
  <si>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</si>
  <si>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</si>
  <si>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</si>
  <si>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</si>
  <si>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</si>
  <si>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</si>
  <si>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</si>
  <si>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</si>
  <si>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</si>
  <si>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</si>
  <si>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</si>
  <si>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</si>
  <si>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</si>
  <si>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</si>
  <si>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</si>
  <si>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</si>
  <si>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</si>
  <si>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</si>
  <si>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</si>
  <si>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</si>
  <si>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</si>
  <si>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</si>
  <si>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</si>
  <si>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</si>
  <si>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</si>
  <si>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</si>
  <si>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</si>
  <si>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</si>
  <si>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</si>
  <si>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</si>
  <si>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</si>
  <si>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</si>
  <si>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</si>
  <si>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</si>
  <si>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</si>
  <si>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</si>
  <si>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</si>
  <si>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</si>
  <si>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</si>
  <si>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</si>
  <si>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</si>
  <si>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</si>
  <si>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</si>
  <si>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</si>
  <si>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</si>
  <si>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</si>
  <si>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</si>
  <si>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</si>
  <si>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</si>
  <si>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</si>
  <si>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</si>
  <si>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</si>
  <si>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</si>
  <si>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</si>
  <si>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</si>
  <si>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</si>
  <si>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</si>
  <si>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</si>
  <si>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</si>
  <si>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</si>
  <si>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</si>
  <si>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</si>
  <si>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</si>
  <si>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</si>
  <si>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</si>
  <si>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</si>
  <si>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</si>
  <si>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</si>
  <si>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</si>
  <si>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</si>
  <si>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</si>
  <si>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</si>
  <si>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</si>
  <si>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</si>
  <si>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</si>
  <si>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</si>
  <si>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</si>
  <si>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</si>
  <si>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</si>
  <si>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</si>
  <si>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</si>
  <si>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</si>
  <si>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</si>
  <si>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</si>
  <si>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</si>
  <si>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</si>
  <si>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</si>
  <si>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</si>
  <si>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</si>
  <si>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</si>
  <si>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</si>
  <si>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</si>
  <si>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</si>
  <si>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</si>
  <si>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</si>
  <si>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</si>
  <si>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</si>
  <si>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</si>
  <si>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</si>
  <si>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</si>
  <si>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</si>
  <si>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</si>
  <si>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</si>
  <si>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</si>
  <si>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</si>
  <si>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</si>
  <si>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</si>
  <si>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</si>
  <si>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</si>
  <si>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</si>
  <si>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</si>
  <si>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</si>
  <si>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</si>
  <si>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</si>
  <si>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</si>
  <si>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</si>
  <si>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</si>
  <si>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</si>
  <si>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</si>
  <si>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</si>
  <si>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</si>
  <si>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</si>
  <si>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</si>
  <si>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</si>
  <si>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</si>
  <si>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</si>
  <si>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</si>
  <si>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</si>
  <si>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</si>
  <si>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</si>
  <si>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</si>
  <si>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</si>
  <si>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</si>
  <si>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</si>
  <si>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</si>
  <si>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</si>
  <si>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</si>
  <si>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</si>
  <si>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</si>
  <si>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</si>
  <si>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</si>
  <si>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</si>
  <si>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</si>
  <si>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</si>
  <si>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</si>
  <si>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</si>
  <si>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</si>
  <si>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</si>
  <si>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</si>
  <si>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</si>
  <si>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</si>
  <si>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</si>
  <si>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</si>
  <si>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</si>
  <si>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</si>
  <si>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</si>
  <si>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</si>
  <si>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</si>
  <si>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</si>
  <si>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</si>
  <si>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</si>
  <si>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</si>
  <si>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</si>
  <si>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</si>
  <si>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</si>
  <si>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</si>
  <si>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</si>
  <si>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</si>
  <si>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</si>
  <si>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</si>
  <si>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</si>
  <si>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</si>
  <si>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</si>
  <si>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</si>
  <si>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</si>
  <si>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</si>
  <si>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</si>
  <si>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</si>
  <si>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</si>
  <si>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</si>
  <si>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</si>
  <si>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</si>
  <si>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</si>
  <si>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</si>
  <si>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</si>
  <si>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</si>
  <si>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</si>
  <si>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</si>
  <si>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</si>
  <si>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</si>
  <si>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</si>
  <si>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</si>
  <si>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</si>
  <si>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</si>
  <si>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</si>
  <si>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</si>
  <si>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</si>
  <si>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</si>
  <si>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</si>
  <si>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</si>
  <si>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</si>
  <si>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</si>
  <si>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</si>
  <si>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</si>
  <si>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</si>
  <si>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</si>
  <si>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</si>
  <si>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</si>
  <si>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</si>
  <si>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</si>
  <si>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</si>
  <si>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</si>
  <si>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</si>
  <si>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</si>
  <si>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</si>
  <si>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</si>
  <si>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</si>
  <si>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</si>
  <si>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</si>
  <si>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</si>
  <si>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</si>
  <si>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</si>
  <si>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</si>
  <si>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</si>
  <si>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</si>
  <si>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</si>
  <si>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</si>
  <si>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</si>
  <si>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</si>
  <si>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</si>
  <si>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</si>
  <si>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</si>
  <si>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</si>
  <si>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</si>
  <si>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</si>
  <si>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</si>
  <si>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</si>
  <si>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</si>
  <si>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</si>
  <si>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</si>
  <si>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</si>
  <si>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</si>
  <si>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</si>
  <si>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</si>
  <si>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</si>
  <si>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</si>
  <si>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</si>
  <si>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</si>
  <si>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</si>
  <si>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</si>
  <si>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</si>
  <si>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</si>
  <si>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</si>
  <si>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</si>
  <si>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</si>
  <si>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</si>
  <si>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</si>
  <si>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</si>
  <si>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</si>
  <si>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</si>
  <si>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</si>
  <si>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</si>
  <si>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</si>
  <si>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</si>
  <si>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</si>
  <si>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</si>
  <si>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</si>
  <si>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</si>
  <si>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</si>
  <si>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</si>
  <si>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</si>
  <si>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</si>
  <si>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</si>
  <si>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</si>
  <si>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</si>
  <si>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</si>
  <si>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</si>
  <si>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</si>
  <si>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</si>
  <si>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</si>
  <si>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</si>
  <si>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</si>
  <si>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</si>
  <si>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</si>
  <si>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</si>
  <si>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</si>
  <si>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</si>
  <si>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</si>
  <si>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</si>
  <si>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</si>
  <si>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</si>
  <si>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</si>
  <si>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</si>
  <si>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</si>
  <si>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</si>
  <si>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</si>
  <si>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</si>
  <si>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</si>
  <si>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</si>
  <si>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</si>
  <si>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</si>
  <si>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</si>
  <si>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</si>
  <si>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</si>
  <si>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</si>
  <si>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</si>
  <si>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</si>
  <si>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</si>
  <si>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</si>
  <si>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</si>
  <si>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</si>
  <si>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</si>
  <si>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</si>
  <si>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</si>
  <si>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</si>
  <si>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</si>
  <si>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</si>
  <si>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</si>
  <si>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</si>
  <si>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</si>
  <si>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</si>
  <si>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</si>
  <si>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</si>
  <si>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</si>
  <si>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</si>
  <si>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</si>
  <si>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</si>
  <si>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</si>
  <si>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</si>
  <si>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</si>
  <si>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</si>
  <si>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</si>
  <si>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</si>
  <si>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</si>
  <si>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</si>
  <si>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</si>
  <si>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</si>
  <si>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</si>
  <si>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</si>
  <si>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</si>
  <si>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</si>
  <si>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</si>
  <si>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</si>
  <si>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</si>
  <si>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</si>
  <si>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</si>
  <si>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</si>
  <si>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</si>
  <si>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</si>
  <si>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</si>
  <si>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</si>
  <si>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</si>
  <si>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</si>
  <si>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</si>
  <si>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</si>
  <si>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</si>
  <si>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</si>
  <si>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</si>
  <si>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</si>
  <si>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</si>
  <si>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</si>
  <si>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</si>
  <si>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</si>
  <si>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</si>
  <si>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</si>
  <si>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</si>
  <si>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</si>
  <si>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</si>
  <si>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</si>
  <si>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</si>
  <si>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</si>
  <si>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</si>
  <si>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</si>
  <si>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</si>
  <si>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</si>
  <si>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</si>
  <si>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</si>
  <si>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</si>
  <si>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</si>
  <si>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</si>
  <si>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</si>
  <si>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</si>
  <si>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</si>
  <si>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</si>
  <si>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</si>
  <si>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</si>
  <si>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</si>
  <si>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</si>
  <si>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</si>
  <si>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</si>
  <si>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</si>
  <si>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</si>
  <si>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</si>
  <si>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</si>
  <si>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</si>
  <si>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</si>
  <si>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</si>
  <si>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</si>
  <si>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</si>
  <si>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</si>
  <si>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</si>
  <si>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</si>
  <si>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</si>
  <si>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</si>
  <si>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</si>
  <si>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</si>
  <si>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</si>
  <si>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</si>
  <si>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</si>
  <si>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</si>
  <si>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</si>
  <si>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</si>
  <si>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</si>
  <si>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</si>
  <si>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</si>
  <si>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</si>
  <si>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</si>
  <si>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</si>
  <si>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</si>
  <si>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</si>
  <si>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</si>
  <si>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</si>
  <si>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</si>
  <si>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</si>
  <si>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</si>
  <si>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</si>
  <si>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</si>
  <si>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</si>
  <si>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</si>
  <si>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</si>
  <si>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</si>
  <si>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</si>
  <si>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</si>
  <si>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</si>
  <si>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</si>
  <si>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</si>
  <si>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</si>
  <si>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</si>
  <si>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</si>
  <si>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</si>
  <si>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</si>
  <si>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</si>
  <si>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</si>
  <si>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</si>
  <si>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</si>
  <si>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</si>
  <si>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</si>
  <si>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</si>
  <si>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</si>
  <si>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</si>
  <si>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</si>
  <si>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</si>
  <si>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</si>
  <si>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</si>
  <si>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</si>
  <si>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</si>
  <si>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</si>
  <si>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</si>
  <si>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</si>
  <si>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</si>
  <si>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</si>
  <si>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</si>
  <si>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</si>
  <si>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</si>
  <si>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</si>
  <si>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</si>
  <si>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</si>
  <si>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</si>
  <si>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</si>
  <si>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</si>
  <si>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</si>
  <si>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</si>
  <si>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</si>
  <si>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</si>
  <si>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</si>
  <si>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</si>
  <si>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</si>
  <si>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</si>
  <si>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</si>
  <si>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</si>
  <si>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</si>
  <si>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</si>
  <si>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</si>
  <si>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</si>
  <si>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</si>
  <si>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</si>
  <si>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</si>
  <si>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</si>
  <si>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</si>
  <si>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</si>
  <si>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</si>
  <si>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</si>
  <si>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</si>
  <si>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</si>
  <si>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</si>
  <si>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</si>
  <si>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</si>
  <si>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</si>
  <si>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</si>
  <si>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</si>
  <si>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</si>
  <si>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</si>
  <si>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</si>
  <si>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</si>
  <si>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</si>
  <si>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</si>
  <si>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</si>
  <si>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</si>
  <si>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</si>
  <si>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</si>
  <si>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</si>
  <si>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</si>
  <si>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</si>
  <si>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</si>
  <si>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</si>
  <si>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</si>
  <si>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</si>
  <si>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</si>
  <si>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</si>
  <si>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</si>
  <si>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</si>
  <si>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</si>
  <si>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</si>
  <si>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</si>
  <si>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</si>
  <si>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</si>
  <si>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</si>
  <si>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</si>
  <si>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</si>
  <si>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</si>
  <si>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</si>
  <si>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</si>
  <si>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</si>
  <si>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</si>
  <si>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</si>
  <si>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</si>
  <si>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</si>
  <si>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</si>
  <si>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</si>
  <si>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</si>
  <si>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</si>
  <si>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</si>
  <si>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</si>
  <si>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</si>
  <si>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</si>
  <si>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</si>
  <si>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</si>
  <si>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</si>
  <si>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</si>
  <si>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</si>
  <si>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</si>
  <si>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</si>
  <si>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</si>
  <si>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</si>
  <si>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</si>
  <si>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</si>
  <si>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</si>
  <si>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</si>
  <si>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</si>
  <si>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</si>
  <si>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</si>
  <si>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</si>
  <si>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</si>
  <si>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</si>
  <si>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</si>
  <si>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</si>
  <si>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</si>
  <si>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</si>
  <si>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</si>
  <si>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</si>
  <si>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</si>
  <si>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</si>
  <si>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</si>
  <si>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</si>
  <si>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</si>
  <si>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</si>
  <si>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</si>
  <si>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</si>
  <si>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</si>
  <si>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</si>
  <si>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</si>
  <si>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</si>
  <si>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</si>
  <si>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</si>
  <si>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</si>
  <si>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</si>
  <si>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</si>
  <si>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</si>
  <si>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</si>
  <si>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</si>
  <si>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</si>
  <si>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</si>
  <si>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</si>
  <si>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</si>
  <si>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</si>
  <si>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</si>
  <si>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</si>
  <si>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</si>
  <si>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</si>
  <si>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</si>
  <si>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</si>
  <si>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</si>
  <si>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</si>
  <si>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</si>
  <si>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</si>
  <si>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</si>
  <si>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</si>
  <si>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</si>
  <si>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</si>
  <si>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</si>
  <si>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</si>
  <si>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</si>
  <si>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</si>
  <si>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</si>
  <si>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</si>
  <si>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</si>
  <si>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</si>
  <si>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</si>
  <si>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</si>
  <si>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</si>
  <si>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</si>
  <si>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</si>
  <si>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</si>
  <si>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</si>
  <si>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</si>
  <si>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</si>
  <si>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</si>
  <si>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</si>
  <si>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</si>
  <si>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</si>
  <si>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</si>
  <si>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</si>
  <si>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</si>
  <si>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</si>
  <si>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</si>
  <si>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</si>
  <si>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</si>
  <si>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</si>
  <si>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</si>
  <si>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</si>
  <si>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</si>
  <si>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</si>
  <si>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</si>
  <si>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</si>
  <si>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</si>
  <si>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</si>
  <si>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</si>
  <si>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</si>
  <si>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</si>
  <si>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</si>
  <si>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</si>
  <si>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</si>
  <si>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</si>
  <si>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</si>
  <si>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</si>
  <si>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</si>
  <si>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</si>
  <si>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</si>
  <si>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</si>
  <si>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</si>
  <si>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</si>
  <si>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</si>
  <si>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</si>
  <si>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</si>
  <si>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</si>
  <si>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</si>
  <si>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</si>
  <si>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</si>
  <si>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</si>
  <si>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</si>
  <si>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</si>
  <si>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</si>
  <si>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</si>
  <si>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</si>
  <si>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</si>
  <si>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</si>
  <si>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</si>
  <si>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</si>
  <si>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</si>
  <si>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</si>
  <si>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</si>
  <si>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</si>
  <si>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</si>
  <si>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</si>
  <si>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</si>
  <si>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</si>
  <si>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</si>
  <si>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</si>
  <si>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</si>
  <si>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</si>
  <si>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</si>
  <si>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</si>
  <si>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</si>
  <si>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</si>
  <si>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</si>
  <si>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</si>
  <si>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</si>
  <si>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</si>
  <si>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</si>
  <si>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</si>
  <si>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</si>
  <si>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</si>
  <si>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</si>
  <si>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</si>
  <si>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</si>
  <si>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</si>
  <si>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</si>
  <si>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</si>
  <si>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</si>
  <si>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</si>
  <si>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</si>
  <si>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</si>
  <si>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</si>
  <si>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</si>
  <si>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</si>
  <si>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</si>
  <si>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</si>
  <si>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</si>
  <si>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</si>
  <si>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</si>
  <si>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</si>
  <si>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</si>
  <si>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</si>
  <si>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</si>
  <si>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</si>
  <si>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</si>
  <si>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</si>
  <si>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</si>
  <si>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</si>
  <si>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</si>
  <si>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</si>
  <si>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</si>
  <si>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</si>
  <si>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</si>
  <si>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</si>
  <si>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</si>
  <si>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</si>
  <si>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</si>
  <si>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</si>
  <si>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</si>
  <si>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</si>
  <si>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</si>
  <si>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</si>
  <si>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</si>
  <si>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</si>
  <si>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</si>
  <si>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</si>
  <si>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</si>
  <si>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</si>
  <si>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</si>
  <si>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</si>
  <si>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</si>
  <si>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</si>
  <si>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</si>
  <si>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</si>
  <si>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</si>
  <si>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</si>
  <si>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</si>
  <si>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</si>
  <si>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</si>
  <si>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</si>
  <si>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</si>
  <si>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</si>
  <si>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</si>
  <si>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</si>
  <si>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</si>
  <si>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</si>
  <si>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</si>
  <si>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</si>
  <si>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</si>
  <si>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</si>
  <si>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</si>
  <si>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</si>
  <si>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</si>
  <si>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</si>
  <si>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</si>
  <si>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</si>
  <si>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</si>
  <si>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</si>
  <si>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</si>
  <si>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</si>
  <si>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</si>
  <si>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</si>
  <si>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</si>
  <si>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</si>
  <si>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</si>
  <si>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</si>
  <si>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</si>
  <si>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</si>
  <si>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</si>
  <si>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</si>
  <si>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</si>
  <si>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</si>
  <si>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</si>
  <si>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</si>
  <si>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</si>
  <si>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</si>
  <si>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</si>
  <si>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</si>
  <si>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</si>
  <si>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</si>
  <si>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</si>
  <si>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</si>
  <si>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</si>
  <si>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</si>
  <si>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</si>
  <si>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</si>
  <si>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</si>
  <si>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</si>
  <si>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</si>
  <si>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</si>
  <si>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</si>
  <si>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</si>
  <si>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</si>
  <si>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</si>
  <si>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</si>
  <si>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</si>
  <si>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</si>
  <si>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</si>
  <si>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</si>
  <si>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</si>
  <si>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</si>
  <si>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</si>
  <si>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</si>
  <si>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</si>
  <si>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</si>
  <si>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</si>
  <si>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</si>
  <si>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</si>
  <si>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</si>
  <si>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</si>
  <si>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</si>
  <si>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</si>
  <si>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</si>
  <si>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</si>
  <si>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</si>
  <si>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</si>
  <si>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</si>
  <si>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</si>
  <si>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</si>
  <si>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</si>
  <si>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</si>
  <si>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</si>
  <si>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</si>
  <si>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</si>
  <si>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</si>
  <si>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</si>
  <si>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</si>
  <si>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</si>
  <si>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</si>
  <si>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</si>
  <si>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</si>
  <si>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</si>
  <si>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</si>
  <si>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</si>
  <si>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</si>
  <si>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</si>
  <si>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</si>
  <si>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</si>
  <si>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</si>
  <si>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</si>
  <si>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</si>
  <si>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</si>
  <si>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</si>
  <si>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</si>
  <si>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</si>
  <si>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</si>
  <si>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</si>
  <si>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</si>
  <si>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</si>
  <si>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</si>
  <si>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</si>
  <si>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</si>
  <si>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</si>
  <si>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</si>
  <si>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</si>
  <si>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</si>
  <si>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</si>
  <si>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</si>
  <si>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</si>
  <si>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</si>
  <si>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</si>
  <si>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</si>
  <si>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</si>
  <si>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</si>
  <si>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</si>
  <si>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</si>
  <si>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</si>
  <si>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</si>
  <si>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</si>
  <si>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</si>
  <si>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</si>
  <si>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</si>
  <si>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</si>
  <si>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</si>
  <si>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</si>
  <si>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</si>
  <si>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</si>
  <si>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</si>
  <si>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</si>
  <si>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</si>
  <si>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</si>
  <si>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</si>
  <si>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</si>
  <si>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</si>
  <si>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</si>
  <si>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</si>
  <si>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</si>
  <si>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</si>
  <si>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</si>
  <si>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</si>
  <si>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</si>
  <si>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</si>
  <si>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</si>
  <si>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</si>
  <si>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</si>
  <si>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</si>
  <si>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</si>
  <si>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</si>
  <si>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</si>
  <si>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</si>
  <si>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</si>
  <si>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</si>
  <si>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</si>
  <si>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</si>
  <si>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</si>
  <si>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</si>
  <si>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</si>
  <si>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</si>
  <si>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</si>
  <si>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</si>
  <si>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</si>
  <si>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</si>
  <si>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</si>
  <si>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</si>
  <si>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</si>
  <si>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</si>
  <si>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</si>
  <si>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</si>
  <si>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</si>
  <si>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</si>
  <si>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</si>
  <si>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</si>
  <si>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</si>
  <si>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</si>
  <si>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</si>
  <si>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</si>
  <si>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</si>
  <si>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</si>
  <si>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</si>
  <si>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</si>
  <si>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</si>
  <si>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</si>
  <si>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</si>
  <si>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</si>
  <si>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</si>
  <si>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</si>
  <si>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</si>
  <si>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</si>
  <si>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</si>
  <si>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</si>
  <si>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</si>
  <si>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</si>
  <si>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</si>
  <si>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</si>
  <si>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</si>
  <si>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</si>
  <si>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</si>
  <si>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</si>
  <si>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</si>
  <si>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</si>
  <si>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</si>
  <si>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</si>
  <si>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</si>
  <si>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</si>
  <si>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</si>
  <si>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</si>
  <si>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</si>
  <si>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</si>
  <si>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</si>
  <si>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</si>
  <si>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</si>
  <si>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</si>
  <si>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</si>
  <si>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</si>
  <si>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</si>
  <si>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</si>
  <si>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</si>
  <si>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</si>
  <si>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</si>
  <si>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</si>
  <si>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</si>
  <si>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</si>
  <si>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</si>
  <si>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</si>
  <si>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</si>
  <si>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</si>
  <si>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</si>
  <si>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</si>
  <si>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</si>
  <si>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</si>
  <si>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</si>
  <si>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</si>
  <si>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</si>
  <si>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</si>
  <si>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</si>
  <si>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</si>
  <si>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</si>
  <si>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</si>
  <si>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</si>
  <si>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</si>
  <si>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</si>
  <si>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</si>
  <si>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</si>
  <si>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</si>
  <si>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</si>
  <si>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</si>
  <si>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</si>
  <si>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</si>
  <si>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</si>
  <si>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</si>
  <si>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</si>
  <si>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</si>
  <si>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</si>
  <si>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</si>
  <si>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</si>
  <si>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</si>
  <si>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</si>
  <si>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</si>
  <si>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</si>
  <si>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</si>
  <si>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</si>
  <si>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</si>
  <si>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</si>
  <si>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</si>
  <si>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</si>
  <si>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</si>
  <si>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</si>
  <si>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</si>
  <si>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</si>
  <si>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</si>
  <si>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</si>
  <si>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</si>
  <si>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</si>
  <si>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</si>
  <si>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</si>
  <si>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</si>
  <si>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</si>
  <si>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</si>
  <si>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</si>
  <si>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</si>
  <si>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</si>
  <si>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</si>
  <si>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</si>
  <si>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</si>
  <si>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</si>
  <si>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</si>
  <si>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</si>
  <si>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</si>
  <si>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</si>
  <si>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</si>
  <si>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</si>
  <si>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</si>
  <si>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</si>
  <si>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</si>
  <si>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</si>
  <si>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</si>
  <si>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</si>
  <si>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</si>
  <si>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</si>
  <si>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</si>
  <si>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</si>
  <si>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</si>
  <si>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</si>
  <si>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</si>
  <si>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</si>
  <si>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</si>
  <si>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</si>
  <si>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</si>
  <si>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</si>
  <si>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</si>
  <si>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</si>
  <si>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</si>
  <si>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</si>
  <si>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</si>
  <si>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</si>
  <si>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</si>
  <si>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</si>
  <si>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</si>
  <si>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</si>
  <si>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</si>
  <si>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</si>
  <si>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</si>
  <si>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</si>
  <si>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</si>
  <si>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</si>
  <si>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</si>
  <si>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</si>
  <si>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</si>
  <si>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</si>
  <si>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</si>
  <si>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</si>
  <si>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</si>
  <si>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</si>
  <si>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</si>
  <si>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</si>
  <si>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</si>
  <si>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</si>
  <si>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</si>
  <si>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</si>
  <si>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</si>
  <si>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</si>
  <si>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</si>
  <si>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</si>
  <si>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</si>
  <si>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</si>
  <si>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</si>
  <si>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</si>
  <si>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</si>
  <si>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</si>
  <si>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</si>
  <si>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</si>
  <si>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</si>
  <si>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</si>
  <si>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</si>
  <si>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</si>
  <si>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</si>
  <si>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</si>
  <si>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</si>
  <si>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</si>
  <si>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</si>
  <si>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</si>
  <si>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</si>
  <si>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</si>
  <si>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</si>
  <si>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</si>
  <si>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</si>
  <si>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</si>
  <si>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</si>
  <si>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</si>
  <si>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</si>
  <si>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</si>
  <si>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</si>
  <si>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</si>
  <si>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</si>
  <si>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</si>
  <si>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</si>
  <si>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</si>
  <si>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</si>
  <si>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</si>
  <si>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</si>
  <si>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</si>
  <si>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</si>
  <si>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</si>
  <si>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</si>
  <si>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</si>
  <si>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</si>
  <si>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</si>
  <si>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</si>
  <si>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</si>
  <si>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</si>
  <si>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</si>
  <si>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</si>
  <si>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</si>
  <si>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</si>
  <si>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</si>
  <si>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</si>
  <si>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</si>
  <si>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</si>
  <si>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</si>
  <si>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</si>
  <si>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</si>
  <si>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</si>
  <si>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</si>
  <si>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</si>
  <si>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</si>
  <si>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</si>
  <si>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</si>
  <si>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</si>
  <si>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</si>
  <si>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</si>
  <si>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</si>
  <si>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</si>
  <si>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</si>
  <si>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</si>
  <si>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</si>
  <si>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</si>
  <si>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</si>
  <si>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</si>
  <si>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</si>
  <si>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</si>
  <si>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</si>
  <si>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</si>
  <si>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</si>
  <si>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</si>
  <si>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</si>
  <si>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</si>
  <si>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</si>
  <si>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</si>
  <si>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</si>
  <si>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</si>
  <si>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</si>
  <si>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</si>
  <si>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</si>
  <si>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</si>
  <si>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</si>
  <si>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</si>
  <si>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</si>
  <si>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</si>
  <si>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</si>
  <si>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</si>
  <si>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</si>
  <si>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</si>
  <si>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</si>
  <si>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</si>
  <si>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</si>
  <si>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</si>
  <si>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</si>
  <si>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</si>
  <si>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</si>
  <si>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</si>
  <si>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</si>
  <si>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</si>
  <si>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</si>
  <si>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</si>
  <si>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</si>
  <si>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</si>
  <si>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</si>
  <si>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</si>
  <si>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</si>
  <si>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</si>
  <si>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</si>
  <si>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</si>
  <si>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</si>
  <si>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</si>
  <si>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</si>
  <si>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</si>
  <si>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</si>
  <si>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</si>
  <si>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</si>
  <si>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</si>
  <si>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</si>
  <si>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</si>
  <si>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</si>
  <si>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</si>
  <si>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</si>
  <si>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</si>
  <si>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</si>
  <si>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</si>
  <si>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</si>
  <si>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</si>
  <si>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</si>
  <si>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</si>
  <si>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</si>
  <si>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</si>
  <si>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</si>
  <si>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</si>
  <si>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</si>
  <si>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</si>
  <si>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</si>
  <si>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</si>
  <si>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</si>
  <si>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</si>
  <si>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</si>
  <si>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</si>
  <si>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</si>
  <si>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</si>
  <si>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</si>
  <si>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</si>
  <si>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</si>
  <si>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</si>
  <si>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</si>
  <si>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</si>
  <si>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</si>
  <si>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</si>
  <si>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</si>
  <si>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</si>
  <si>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</si>
  <si>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</si>
  <si>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</si>
  <si>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</si>
  <si>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</si>
  <si>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</si>
  <si>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</si>
  <si>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</si>
  <si>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</si>
  <si>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</si>
  <si>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</si>
  <si>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</si>
  <si>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</si>
  <si>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</si>
  <si>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</si>
  <si>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</si>
  <si>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</si>
  <si>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</si>
  <si>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</si>
  <si>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</si>
  <si>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</si>
  <si>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</si>
  <si>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</si>
  <si>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</si>
  <si>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</si>
  <si>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</si>
  <si>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</si>
  <si>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</si>
  <si>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</si>
  <si>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</si>
  <si>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</si>
  <si>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</si>
  <si>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</si>
  <si>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</si>
  <si>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</si>
  <si>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</si>
  <si>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</si>
  <si>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</si>
  <si>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</si>
  <si>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</si>
  <si>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</si>
  <si>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</si>
  <si>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</si>
  <si>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</si>
  <si>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</si>
  <si>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</si>
  <si>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</si>
  <si>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</si>
  <si>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</si>
  <si>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</si>
  <si>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</si>
  <si>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</si>
  <si>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</si>
  <si>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</si>
  <si>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</si>
  <si>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</si>
  <si>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</si>
  <si>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</si>
  <si>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</si>
  <si>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</si>
  <si>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</si>
  <si>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</si>
  <si>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</si>
  <si>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</si>
  <si>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</si>
  <si>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</si>
  <si>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</si>
  <si>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</si>
  <si>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</si>
  <si>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</si>
  <si>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</si>
  <si>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</si>
  <si>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</si>
  <si>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</si>
  <si>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</si>
  <si>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</si>
  <si>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</si>
  <si>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</si>
  <si>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</si>
  <si>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</si>
  <si>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</si>
  <si>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</si>
  <si>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</si>
  <si>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</si>
  <si>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</si>
  <si>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</si>
  <si>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</si>
  <si>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</si>
  <si>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</si>
  <si>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</si>
  <si>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</si>
  <si>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</si>
  <si>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</si>
  <si>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</si>
  <si>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</si>
  <si>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</si>
  <si>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</si>
  <si>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</si>
  <si>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</si>
  <si>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</si>
  <si>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</si>
  <si>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</si>
  <si>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</si>
  <si>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</si>
  <si>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</si>
  <si>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</si>
  <si>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</si>
  <si>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</si>
  <si>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</si>
  <si>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</si>
  <si>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</si>
  <si>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</si>
  <si>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</si>
  <si>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</si>
  <si>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</si>
  <si>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</si>
  <si>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</si>
  <si>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</si>
  <si>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</si>
  <si>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</si>
  <si>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</si>
  <si>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</si>
  <si>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</si>
  <si>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</si>
  <si>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</si>
  <si>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</si>
  <si>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</si>
  <si>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</si>
  <si>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</si>
  <si>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</si>
  <si>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</si>
  <si>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</si>
  <si>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</si>
  <si>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</si>
  <si>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</si>
  <si>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</si>
  <si>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</si>
  <si>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</si>
  <si>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</si>
  <si>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</si>
  <si>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</si>
  <si>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</si>
  <si>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</si>
  <si>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</si>
  <si>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</si>
  <si>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</si>
  <si>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</si>
  <si>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</si>
  <si>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</si>
  <si>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</si>
  <si>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</si>
  <si>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</si>
  <si>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</si>
  <si>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</si>
  <si>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</si>
  <si>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</si>
  <si>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</si>
  <si>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</si>
  <si>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</si>
  <si>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</si>
  <si>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</si>
  <si>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</si>
  <si>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</si>
  <si>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</si>
  <si>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</si>
  <si>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</si>
  <si>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</si>
  <si>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</si>
  <si>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</si>
  <si>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</si>
  <si>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</si>
  <si>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</si>
  <si>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</si>
  <si>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</si>
  <si>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</si>
  <si>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</si>
  <si>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</si>
  <si>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</si>
  <si>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</si>
  <si>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</si>
  <si>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</si>
  <si>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</si>
  <si>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</si>
  <si>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</si>
  <si>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</si>
  <si>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</si>
  <si>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</si>
  <si>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</si>
  <si>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</si>
  <si>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</si>
  <si>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</si>
  <si>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</si>
  <si>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</si>
  <si>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</si>
  <si>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</si>
  <si>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</si>
  <si>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</si>
  <si>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</si>
  <si>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</si>
  <si>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</si>
  <si>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</si>
  <si>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</si>
  <si>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</si>
  <si>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</si>
  <si>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</si>
  <si>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</si>
  <si>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</si>
  <si>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</si>
  <si>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</si>
  <si>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</si>
  <si>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</si>
  <si>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</si>
  <si>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</si>
  <si>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</si>
  <si>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</si>
  <si>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</si>
  <si>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</si>
  <si>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</si>
  <si>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</si>
  <si>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</si>
  <si>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</si>
  <si>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</si>
  <si>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</si>
  <si>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</si>
  <si>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</si>
  <si>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</si>
  <si>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</si>
  <si>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</si>
  <si>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</si>
  <si>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</si>
  <si>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</si>
  <si>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</si>
  <si>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</si>
  <si>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</si>
  <si>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</si>
  <si>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</si>
  <si>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</si>
  <si>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</si>
  <si>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</si>
  <si>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</si>
  <si>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</si>
  <si>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</si>
  <si>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</si>
  <si>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</si>
  <si>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</si>
  <si>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</si>
  <si>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</si>
  <si>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</si>
  <si>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</si>
  <si>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</si>
  <si>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</si>
  <si>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</si>
  <si>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</si>
  <si>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</si>
  <si>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</si>
  <si>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</si>
  <si>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</si>
  <si>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</si>
  <si>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</si>
  <si>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</si>
  <si>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</si>
  <si>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</si>
  <si>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</si>
  <si>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</si>
  <si>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</si>
  <si>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</si>
  <si>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</si>
  <si>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</si>
  <si>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</si>
  <si>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</si>
  <si>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</si>
  <si>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</si>
  <si>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</si>
  <si>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</si>
  <si>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</si>
  <si>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</si>
  <si>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</si>
  <si>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</si>
  <si>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</si>
  <si>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</si>
  <si>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</si>
  <si>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</si>
  <si>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</si>
  <si>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</si>
  <si>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</si>
  <si>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</si>
  <si>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</si>
  <si>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</si>
  <si>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</si>
  <si>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</si>
  <si>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</si>
  <si>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</si>
  <si>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</si>
  <si>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</si>
  <si>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</si>
  <si>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</si>
  <si>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</si>
  <si>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</si>
  <si>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</si>
  <si>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</si>
  <si>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</si>
  <si>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</si>
  <si>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</si>
  <si>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</si>
  <si>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</si>
  <si>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</si>
  <si>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</si>
  <si>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</si>
  <si>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</si>
  <si>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</si>
  <si>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</si>
  <si>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</si>
  <si>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</si>
  <si>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</si>
  <si>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</si>
  <si>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</si>
  <si>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</si>
  <si>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</si>
  <si>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</si>
  <si>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</si>
  <si>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</si>
  <si>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</si>
  <si>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</si>
  <si>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</si>
  <si>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</si>
  <si>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</si>
  <si>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</si>
  <si>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</si>
  <si>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</si>
  <si>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</si>
  <si>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</si>
  <si>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</si>
  <si>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</si>
  <si>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</si>
  <si>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</si>
  <si>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</si>
  <si>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</si>
  <si>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</si>
  <si>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</si>
  <si>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</si>
  <si>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</si>
  <si>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</si>
  <si>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</si>
  <si>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</si>
  <si>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</si>
  <si>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</si>
  <si>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</si>
  <si>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</si>
  <si>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</si>
  <si>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</si>
  <si>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</si>
  <si>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</si>
  <si>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</si>
  <si>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</si>
  <si>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</si>
  <si>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</si>
  <si>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</si>
  <si>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</si>
  <si>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</si>
  <si>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</si>
  <si>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</si>
  <si>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</si>
  <si>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</si>
  <si>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</si>
  <si>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</si>
  <si>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</si>
  <si>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</si>
  <si>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</si>
  <si>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</si>
  <si>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</si>
  <si>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</si>
  <si>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</si>
  <si>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</si>
  <si>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</si>
  <si>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</si>
  <si>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</si>
  <si>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</si>
  <si>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</si>
  <si>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</si>
  <si>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</si>
  <si>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</si>
  <si>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</si>
  <si>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</si>
  <si>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</si>
  <si>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</si>
  <si>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</si>
  <si>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</si>
  <si>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</si>
  <si>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</si>
  <si>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</si>
  <si>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</si>
  <si>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</si>
  <si>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</si>
  <si>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</si>
  <si>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</si>
  <si>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</si>
  <si>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</si>
  <si>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</si>
  <si>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</si>
  <si>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</si>
  <si>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</si>
  <si>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</si>
  <si>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</si>
  <si>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</si>
  <si>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</si>
  <si>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</si>
  <si>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</si>
  <si>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</si>
  <si>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</si>
  <si>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</si>
  <si>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</si>
  <si>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</si>
  <si>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</si>
  <si>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</si>
  <si>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</si>
  <si>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</si>
  <si>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</si>
  <si>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</si>
  <si>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</si>
  <si>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</si>
  <si>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</si>
  <si>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</si>
  <si>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</si>
  <si>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</si>
  <si>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</si>
  <si>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</si>
  <si>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</si>
  <si>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</si>
  <si>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</si>
  <si>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</si>
  <si>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</si>
  <si>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</si>
  <si>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</si>
  <si>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</si>
  <si>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</si>
  <si>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</si>
  <si>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</si>
  <si>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</si>
  <si>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</si>
  <si>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</si>
  <si>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</si>
  <si>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</si>
  <si>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</si>
  <si>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</si>
  <si>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</si>
  <si>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</si>
  <si>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</si>
  <si>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</si>
  <si>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</si>
  <si>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</si>
  <si>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</si>
  <si>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</si>
  <si>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</si>
  <si>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</si>
  <si>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</si>
  <si>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</si>
  <si>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</si>
  <si>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</si>
  <si>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</si>
  <si>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</si>
  <si>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</si>
  <si>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</si>
  <si>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</si>
  <si>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</si>
  <si>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</si>
  <si>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</si>
  <si>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</si>
  <si>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</si>
  <si>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</si>
  <si>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</si>
  <si>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</si>
  <si>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</si>
  <si>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</si>
  <si>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</si>
  <si>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</si>
  <si>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</si>
  <si>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</si>
  <si>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</si>
  <si>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</si>
  <si>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</si>
  <si>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</si>
  <si>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</si>
  <si>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</si>
  <si>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</si>
  <si>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</si>
  <si>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</si>
  <si>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</si>
  <si>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</si>
  <si>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</si>
  <si>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</si>
  <si>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</si>
  <si>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</si>
  <si>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</si>
  <si>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</si>
  <si>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</si>
  <si>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</si>
  <si>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</si>
  <si>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</si>
  <si>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</si>
  <si>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</si>
  <si>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</si>
  <si>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</si>
  <si>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</si>
  <si>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</si>
  <si>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</si>
  <si>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</si>
  <si>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</si>
  <si>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</si>
  <si>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</si>
  <si>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</si>
  <si>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</si>
  <si>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</si>
  <si>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</si>
  <si>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</si>
  <si>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</si>
  <si>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</si>
  <si>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</si>
  <si>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</si>
  <si>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</si>
  <si>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</si>
  <si>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</si>
  <si>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</si>
  <si>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</si>
  <si>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</si>
  <si>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</si>
  <si>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</si>
  <si>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</si>
  <si>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</si>
  <si>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</si>
  <si>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</si>
  <si>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</si>
  <si>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</si>
  <si>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</si>
  <si>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</si>
  <si>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</si>
  <si>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</si>
  <si>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</si>
  <si>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</si>
  <si>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</si>
  <si>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</si>
  <si>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</si>
  <si>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</si>
  <si>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</si>
  <si>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</si>
  <si>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</si>
  <si>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</si>
  <si>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</si>
  <si>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</si>
  <si>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</si>
  <si>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</si>
  <si>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</si>
  <si>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</si>
  <si>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</si>
  <si>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</si>
  <si>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</si>
  <si>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</si>
  <si>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</si>
  <si>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</si>
  <si>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</si>
  <si>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</si>
  <si>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</si>
  <si>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</si>
  <si>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</si>
  <si>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</si>
  <si>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</si>
  <si>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</si>
  <si>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</si>
  <si>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</si>
  <si>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</si>
  <si>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</si>
  <si>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</si>
  <si>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</si>
  <si>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</si>
  <si>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</si>
  <si>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</si>
  <si>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</si>
  <si>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</si>
  <si>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</si>
  <si>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</si>
  <si>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</si>
  <si>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</si>
  <si>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</si>
  <si>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</si>
  <si>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</si>
  <si>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</si>
  <si>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</si>
  <si>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</si>
  <si>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</si>
  <si>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</si>
  <si>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</si>
  <si>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</si>
  <si>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</si>
  <si>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</si>
  <si>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</si>
  <si>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</si>
  <si>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</si>
  <si>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</si>
  <si>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</si>
  <si>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</si>
  <si>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</si>
  <si>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</si>
  <si>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</si>
  <si>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</si>
  <si>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</si>
  <si>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</si>
  <si>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</si>
  <si>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</si>
  <si>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</si>
  <si>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</si>
  <si>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</si>
  <si>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</si>
  <si>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</si>
  <si>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</si>
  <si>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</si>
  <si>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</si>
  <si>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</si>
  <si>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</si>
  <si>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</si>
  <si>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</si>
  <si>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</si>
  <si>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</si>
  <si>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</si>
  <si>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</si>
  <si>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</si>
  <si>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</si>
  <si>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</si>
  <si>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</si>
  <si>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</si>
  <si>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</si>
  <si>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</si>
  <si>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</si>
  <si>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</si>
  <si>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</si>
  <si>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</si>
  <si>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</si>
  <si>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</si>
  <si>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</si>
  <si>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</si>
  <si>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</si>
  <si>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</si>
  <si>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</si>
  <si>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</si>
  <si>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</si>
  <si>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</si>
  <si>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</si>
  <si>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</si>
  <si>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</si>
  <si>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</si>
  <si>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</si>
  <si>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</si>
  <si>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</si>
  <si>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</si>
  <si>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</si>
  <si>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</si>
  <si>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</si>
  <si>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</si>
  <si>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</si>
  <si>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</si>
  <si>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</si>
  <si>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</si>
  <si>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</si>
  <si>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</si>
  <si>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</si>
  <si>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</si>
  <si>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</si>
  <si>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</si>
  <si>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</si>
  <si>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</si>
  <si>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</si>
  <si>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</si>
  <si>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</si>
  <si>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</si>
  <si>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</si>
  <si>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</si>
  <si>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</si>
  <si>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</si>
  <si>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</si>
  <si>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</si>
  <si>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</si>
  <si>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</si>
  <si>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</si>
  <si>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</si>
  <si>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</si>
  <si>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</si>
  <si>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</si>
  <si>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</si>
  <si>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</si>
  <si>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</si>
  <si>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</si>
  <si>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</si>
  <si>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</si>
  <si>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</si>
  <si>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</si>
  <si>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</si>
  <si>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</si>
  <si>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</si>
  <si>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</si>
  <si>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</si>
  <si>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</si>
  <si>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</si>
  <si>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</si>
  <si>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</si>
  <si>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</si>
  <si>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</si>
  <si>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</si>
  <si>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</si>
  <si>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</si>
  <si>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</si>
  <si>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</si>
  <si>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</si>
  <si>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</si>
  <si>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</si>
  <si>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</si>
  <si>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</si>
  <si>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</si>
  <si>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</si>
  <si>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</si>
  <si>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</si>
  <si>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</si>
  <si>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</si>
  <si>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</si>
  <si>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</si>
  <si>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</si>
  <si>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</si>
  <si>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</si>
  <si>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</si>
  <si>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</si>
  <si>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</si>
  <si>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</si>
  <si>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</si>
  <si>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</si>
  <si>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</si>
  <si>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</si>
  <si>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</si>
  <si>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</si>
  <si>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</si>
  <si>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</si>
  <si>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</si>
  <si>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</si>
  <si>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</si>
  <si>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</si>
  <si>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</si>
  <si>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</si>
  <si>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</si>
  <si>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</si>
  <si>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</si>
  <si>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</si>
  <si>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</si>
  <si>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</si>
  <si>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</si>
  <si>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</si>
  <si>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</si>
  <si>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</si>
  <si>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</si>
  <si>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</si>
  <si>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</si>
  <si>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</si>
  <si>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</si>
  <si>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</si>
  <si>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</si>
  <si>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</si>
  <si>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</si>
  <si>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</si>
  <si>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</si>
  <si>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</si>
  <si>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</si>
  <si>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</si>
  <si>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</si>
  <si>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</si>
  <si>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</si>
  <si>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</si>
  <si>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</si>
  <si>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</si>
  <si>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</si>
  <si>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</si>
  <si>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</si>
  <si>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</si>
  <si>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</si>
  <si>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</si>
  <si>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</si>
  <si>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</si>
  <si>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</si>
  <si>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</si>
  <si>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</si>
  <si>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</si>
  <si>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</si>
  <si>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</si>
  <si>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</si>
  <si>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</si>
  <si>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</si>
  <si>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</si>
  <si>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</si>
  <si>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</si>
  <si>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</si>
  <si>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</si>
  <si>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</si>
  <si>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</si>
  <si>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</si>
  <si>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</si>
  <si>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</si>
  <si>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</si>
  <si>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</si>
  <si>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</si>
  <si>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</si>
  <si>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</si>
  <si>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</si>
  <si>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</si>
  <si>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</si>
  <si>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</si>
  <si>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</si>
  <si>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</si>
  <si>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</si>
  <si>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</si>
  <si>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</si>
  <si>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</si>
  <si>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</si>
  <si>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</si>
  <si>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</si>
  <si>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</si>
  <si>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</si>
  <si>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</si>
  <si>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</si>
  <si>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</si>
  <si>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</si>
  <si>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</si>
  <si>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</si>
  <si>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</si>
  <si>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</si>
  <si>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</si>
  <si>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</si>
  <si>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</si>
  <si>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</si>
  <si>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</si>
  <si>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</si>
  <si>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</si>
  <si>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</si>
  <si>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</si>
  <si>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</si>
  <si>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</si>
  <si>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</si>
  <si>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</si>
  <si>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</si>
  <si>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</si>
  <si>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</si>
  <si>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</si>
  <si>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</si>
  <si>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</si>
  <si>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</si>
  <si>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</si>
  <si>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</si>
  <si>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</si>
  <si>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</si>
  <si>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</si>
  <si>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</si>
  <si>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</si>
  <si>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</si>
  <si>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</si>
  <si>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</si>
  <si>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</si>
  <si>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</si>
  <si>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</si>
  <si>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</si>
  <si>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</si>
  <si>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</si>
  <si>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</si>
  <si>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</si>
  <si>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</si>
  <si>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</si>
  <si>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</si>
  <si>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</si>
  <si>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</si>
  <si>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</si>
  <si>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</si>
  <si>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</si>
  <si>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</si>
  <si>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</si>
  <si>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</si>
  <si>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</si>
  <si>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</si>
  <si>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</si>
  <si>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</si>
  <si>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</si>
  <si>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</si>
  <si>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</si>
  <si>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</si>
  <si>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</si>
  <si>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</si>
  <si>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</si>
  <si>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</si>
  <si>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</si>
  <si>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</si>
  <si>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</si>
  <si>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</si>
  <si>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</si>
  <si>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</si>
  <si>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</si>
  <si>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</si>
  <si>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</si>
  <si>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</si>
  <si>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</si>
  <si>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</si>
  <si>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</si>
  <si>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</si>
  <si>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</si>
  <si>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</si>
  <si>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</si>
  <si>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</si>
  <si>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</si>
  <si>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</si>
  <si>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</si>
  <si>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</si>
  <si>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</si>
  <si>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</si>
  <si>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</si>
  <si>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</si>
  <si>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</si>
  <si>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</si>
  <si>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</si>
  <si>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</si>
  <si>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</si>
  <si>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</si>
  <si>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</si>
  <si>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</si>
  <si>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</si>
  <si>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</si>
  <si>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</si>
  <si>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</si>
  <si>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</si>
  <si>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</si>
  <si>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</si>
  <si>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</si>
  <si>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</si>
  <si>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</si>
  <si>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</si>
  <si>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</si>
  <si>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</si>
  <si>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</si>
  <si>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</si>
  <si>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</si>
  <si>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</si>
  <si>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</si>
  <si>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</si>
  <si>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</si>
  <si>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</si>
  <si>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</si>
  <si>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</si>
  <si>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</si>
  <si>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</si>
  <si>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</si>
  <si>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</si>
  <si>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</si>
  <si>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</si>
  <si>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</si>
  <si>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</si>
  <si>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</si>
  <si>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</si>
  <si>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</si>
  <si>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</si>
  <si>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</si>
  <si>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</si>
  <si>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</si>
  <si>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</si>
  <si>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</si>
  <si>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</si>
  <si>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</si>
  <si>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</si>
  <si>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</si>
  <si>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</si>
  <si>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</si>
  <si>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</si>
  <si>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</si>
  <si>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</si>
  <si>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</si>
  <si>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</si>
  <si>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</si>
  <si>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</si>
  <si>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</si>
  <si>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</si>
  <si>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</si>
  <si>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</si>
  <si>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</si>
  <si>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</si>
  <si>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</si>
  <si>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</si>
  <si>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</si>
  <si>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</si>
  <si>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</si>
  <si>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</si>
  <si>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</si>
  <si>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</si>
  <si>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</si>
  <si>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</si>
  <si>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</si>
  <si>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</si>
  <si>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</si>
  <si>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</si>
  <si>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</si>
  <si>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</si>
  <si>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</si>
  <si>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</si>
  <si>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</si>
  <si>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</si>
  <si>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</si>
  <si>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</si>
  <si>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</si>
  <si>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</si>
  <si>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</si>
  <si>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</si>
  <si>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</si>
  <si>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</si>
  <si>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</si>
  <si>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</si>
  <si>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</si>
  <si>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</si>
  <si>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</si>
  <si>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</si>
  <si>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</si>
  <si>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</si>
  <si>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</si>
  <si>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</si>
  <si>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</si>
  <si>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</si>
  <si>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</si>
  <si>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</si>
  <si>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</si>
  <si>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</si>
  <si>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</si>
  <si>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</si>
  <si>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</si>
  <si>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</si>
  <si>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</si>
  <si>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</si>
  <si>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</si>
  <si>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</si>
  <si>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</si>
  <si>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</si>
  <si>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</si>
  <si>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</si>
  <si>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</si>
  <si>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</si>
  <si>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</si>
  <si>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</si>
  <si>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</si>
  <si>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</si>
  <si>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</si>
  <si>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</si>
  <si>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</si>
  <si>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</si>
  <si>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</si>
  <si>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</si>
  <si>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</si>
  <si>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</si>
  <si>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</si>
  <si>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</si>
  <si>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</si>
  <si>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</si>
  <si>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</si>
  <si>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</si>
  <si>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</si>
  <si>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</si>
  <si>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</si>
  <si>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</si>
  <si>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</si>
  <si>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</si>
  <si>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</si>
  <si>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</si>
  <si>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</si>
  <si>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</si>
  <si>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</si>
  <si>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</si>
  <si>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</si>
  <si>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</si>
  <si>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</si>
  <si>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</si>
  <si>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</si>
  <si>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</si>
  <si>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</si>
  <si>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</si>
  <si>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</si>
  <si>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</si>
  <si>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</si>
  <si>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</si>
  <si>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</si>
  <si>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</si>
  <si>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</si>
  <si>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</si>
  <si>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</si>
  <si>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</si>
  <si>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</si>
  <si>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</si>
  <si>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</si>
  <si>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</si>
  <si>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</si>
  <si>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</si>
  <si>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</si>
  <si>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</si>
  <si>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</si>
  <si>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</si>
  <si>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</si>
  <si>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</si>
  <si>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</si>
  <si>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</si>
  <si>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</si>
  <si>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</si>
  <si>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</si>
  <si>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</si>
  <si>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</si>
  <si>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</si>
  <si>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</si>
  <si>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</si>
  <si>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</si>
  <si>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</si>
  <si>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</si>
  <si>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</si>
  <si>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</si>
  <si>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</si>
  <si>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</si>
  <si>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</si>
  <si>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</si>
  <si>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</si>
  <si>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</si>
  <si>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</si>
  <si>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</si>
  <si>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</si>
  <si>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</si>
  <si>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</si>
  <si>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</si>
  <si>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</si>
  <si>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</si>
  <si>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</si>
  <si>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</si>
  <si>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</si>
  <si>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</si>
  <si>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</si>
  <si>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</si>
  <si>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</si>
  <si>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</si>
  <si>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</si>
  <si>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</si>
  <si>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</si>
  <si>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</si>
  <si>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</si>
  <si>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</si>
  <si>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</si>
  <si>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</si>
  <si>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</si>
  <si>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</si>
  <si>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</si>
  <si>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</si>
  <si>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</si>
  <si>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</si>
  <si>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</si>
  <si>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</si>
  <si>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</si>
  <si>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</si>
  <si>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</si>
  <si>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</si>
  <si>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</si>
  <si>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</si>
  <si>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</si>
  <si>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</si>
  <si>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</si>
  <si>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</si>
  <si>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</si>
  <si>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</si>
  <si>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</si>
  <si>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</si>
  <si>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</si>
  <si>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</si>
  <si>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</si>
  <si>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</si>
  <si>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</si>
  <si>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</si>
  <si>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</si>
  <si>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</si>
  <si>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</si>
  <si>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</si>
  <si>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</si>
  <si>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</si>
  <si>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</si>
  <si>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</si>
  <si>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</si>
  <si>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</si>
  <si>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</si>
  <si>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</si>
  <si>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</si>
  <si>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</si>
  <si>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</si>
  <si>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</si>
  <si>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</si>
  <si>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</si>
  <si>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</si>
  <si>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</si>
  <si>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</si>
  <si>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</si>
  <si>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</si>
  <si>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</si>
  <si>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</si>
  <si>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</si>
  <si>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</si>
  <si>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</si>
  <si>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</si>
  <si>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</si>
  <si>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</si>
  <si>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</si>
  <si>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</si>
  <si>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</si>
  <si>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</si>
  <si>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</si>
  <si>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</si>
  <si>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</si>
  <si>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</si>
  <si>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</si>
  <si>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</si>
  <si>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</si>
  <si>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</si>
  <si>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</si>
  <si>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</si>
  <si>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</si>
  <si>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</si>
  <si>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</si>
  <si>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</si>
  <si>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</si>
  <si>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</si>
  <si>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</si>
  <si>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</si>
  <si>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</si>
  <si>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</si>
  <si>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</si>
  <si>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</si>
  <si>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</si>
  <si>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</si>
  <si>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</si>
  <si>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</si>
  <si>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</si>
  <si>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</si>
  <si>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</si>
  <si>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</si>
  <si>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</si>
  <si>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</si>
  <si>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</si>
  <si>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</si>
  <si>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</si>
  <si>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</si>
  <si>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</si>
  <si>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</si>
  <si>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</si>
  <si>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</si>
  <si>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</si>
  <si>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</si>
  <si>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</si>
  <si>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</si>
  <si>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</si>
  <si>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</si>
  <si>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</si>
  <si>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</si>
  <si>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</si>
  <si>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</si>
  <si>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</si>
  <si>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</si>
  <si>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</si>
  <si>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</si>
  <si>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</si>
  <si>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</si>
  <si>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</si>
  <si>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</si>
  <si>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</si>
  <si>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</si>
  <si>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</si>
  <si>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</si>
  <si>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</si>
  <si>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</si>
  <si>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</si>
  <si>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</si>
  <si>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</si>
  <si>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</si>
  <si>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</si>
  <si>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</si>
  <si>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</si>
  <si>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</si>
  <si>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</si>
  <si>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</si>
  <si>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</si>
  <si>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</si>
  <si>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</si>
  <si>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</si>
  <si>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</si>
  <si>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</si>
  <si>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</si>
  <si>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</si>
  <si>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</si>
  <si>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</si>
  <si>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</si>
  <si>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</si>
  <si>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</si>
  <si>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</si>
  <si>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</si>
  <si>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</si>
  <si>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</si>
  <si>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</si>
  <si>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</si>
  <si>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</si>
  <si>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</si>
  <si>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</si>
  <si>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</si>
  <si>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</si>
  <si>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</si>
  <si>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</si>
  <si>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</si>
  <si>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</si>
  <si>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</si>
  <si>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</si>
  <si>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</si>
  <si>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</si>
  <si>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</si>
  <si>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</si>
  <si>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</si>
  <si>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</si>
  <si>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</si>
  <si>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</si>
  <si>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</si>
  <si>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</si>
  <si>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</si>
  <si>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</si>
  <si>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</si>
  <si>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</si>
  <si>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</si>
  <si>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</si>
  <si>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</si>
  <si>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</si>
  <si>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</si>
  <si>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</si>
  <si>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</si>
  <si>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</si>
  <si>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</si>
  <si>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</si>
  <si>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</si>
  <si>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</si>
  <si>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</si>
  <si>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</si>
  <si>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</si>
  <si>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</si>
  <si>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</si>
  <si>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</si>
  <si>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</si>
  <si>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</si>
  <si>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</si>
  <si>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</si>
  <si>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</si>
  <si>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</si>
  <si>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</si>
  <si>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</si>
  <si>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</si>
  <si>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</si>
  <si>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</si>
  <si>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</si>
  <si>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</si>
  <si>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</si>
  <si>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</si>
  <si>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</si>
  <si>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</si>
  <si>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</si>
  <si>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</si>
  <si>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</si>
  <si>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</si>
  <si>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</si>
  <si>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</si>
  <si>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</si>
  <si>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</si>
  <si>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</si>
  <si>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</si>
  <si>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</si>
  <si>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</si>
  <si>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</si>
  <si>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</si>
  <si>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</si>
  <si>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</si>
  <si>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</si>
  <si>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</si>
  <si>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</si>
  <si>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</si>
  <si>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</si>
  <si>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</si>
  <si>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</si>
  <si>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</si>
  <si>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</si>
  <si>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</si>
  <si>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</si>
  <si>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</si>
  <si>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</si>
  <si>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</si>
  <si>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</si>
  <si>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</si>
  <si>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</si>
  <si>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</si>
  <si>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</si>
  <si>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</si>
  <si>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</si>
  <si>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</si>
  <si>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</si>
  <si>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</si>
  <si>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</si>
  <si>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</si>
  <si>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</si>
  <si>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</si>
  <si>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</si>
  <si>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</si>
  <si>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</si>
  <si>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</si>
  <si>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</si>
  <si>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</si>
  <si>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</si>
  <si>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</si>
  <si>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</si>
  <si>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</si>
  <si>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</si>
  <si>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</si>
  <si>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</si>
  <si>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</si>
  <si>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</si>
  <si>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</si>
  <si>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</si>
  <si>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</si>
  <si>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</si>
  <si>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</si>
  <si>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</si>
  <si>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</si>
  <si>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</si>
  <si>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</si>
  <si>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</si>
  <si>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</si>
  <si>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</si>
  <si>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</si>
  <si>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</si>
  <si>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</si>
  <si>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</si>
  <si>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</si>
  <si>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</si>
  <si>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</si>
  <si>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</si>
  <si>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</si>
  <si>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</si>
  <si>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</si>
  <si>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</si>
  <si>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</si>
  <si>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</si>
  <si>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</si>
  <si>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</si>
  <si>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</si>
  <si>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</si>
  <si>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</si>
  <si>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</si>
  <si>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</si>
  <si>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</si>
  <si>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</si>
  <si>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</si>
  <si>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</si>
  <si>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</si>
  <si>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</si>
  <si>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</si>
  <si>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</si>
  <si>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</si>
  <si>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</si>
  <si>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</si>
  <si>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</si>
  <si>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</si>
  <si>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</si>
  <si>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</si>
  <si>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</si>
  <si>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</si>
  <si>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</si>
  <si>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</si>
  <si>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</si>
  <si>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</si>
  <si>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</si>
  <si>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</si>
  <si>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</si>
  <si>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</si>
  <si>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</si>
  <si>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</si>
  <si>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</si>
  <si>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</si>
  <si>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</si>
  <si>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</si>
  <si>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</si>
  <si>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</si>
  <si>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</si>
  <si>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</si>
  <si>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</si>
  <si>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</si>
  <si>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</si>
  <si>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</si>
  <si>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</si>
  <si>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</si>
  <si>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</si>
  <si>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</si>
  <si>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</si>
  <si>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</si>
  <si>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</si>
  <si>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</si>
  <si>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</si>
  <si>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</si>
  <si>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</si>
  <si>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</si>
  <si>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</si>
  <si>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</si>
  <si>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</si>
  <si>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</si>
  <si>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</si>
  <si>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</si>
  <si>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</si>
  <si>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</si>
  <si>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</si>
  <si>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</si>
  <si>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</si>
  <si>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</si>
  <si>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</si>
  <si>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</si>
  <si>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</si>
  <si>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</si>
  <si>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</si>
  <si>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</si>
  <si>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</si>
  <si>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</si>
  <si>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</si>
  <si>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</si>
  <si>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</si>
  <si>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</si>
  <si>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</si>
  <si>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</si>
  <si>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</si>
  <si>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</si>
  <si>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</si>
  <si>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</si>
  <si>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</si>
  <si>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</si>
  <si>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</si>
  <si>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</si>
  <si>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</si>
  <si>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</si>
  <si>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</si>
  <si>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</si>
  <si>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</si>
  <si>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</si>
  <si>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</si>
  <si>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</si>
  <si>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</si>
  <si>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</si>
  <si>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</si>
  <si>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</si>
  <si>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</si>
  <si>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</si>
  <si>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</si>
  <si>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</si>
  <si>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</si>
  <si>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</si>
  <si>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</si>
  <si>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</si>
  <si>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</si>
  <si>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</si>
  <si>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</si>
  <si>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</si>
  <si>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</si>
  <si>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</si>
  <si>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</si>
  <si>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</si>
  <si>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</si>
  <si>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</si>
  <si>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</si>
  <si>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</si>
  <si>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</si>
  <si>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</si>
  <si>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</si>
  <si>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</si>
  <si>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</si>
  <si>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</si>
  <si>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</si>
  <si>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</si>
  <si>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</si>
  <si>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</si>
  <si>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</si>
  <si>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</si>
  <si>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</si>
  <si>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</si>
  <si>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</si>
  <si>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</si>
  <si>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</si>
  <si>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</si>
  <si>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</si>
  <si>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</si>
  <si>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</si>
  <si>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</si>
  <si>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</si>
  <si>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</si>
  <si>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</si>
  <si>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</si>
  <si>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</si>
  <si>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</si>
  <si>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</si>
  <si>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</si>
  <si>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</si>
  <si>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</si>
  <si>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</si>
  <si>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</si>
  <si>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</si>
  <si>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</si>
  <si>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</si>
  <si>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</si>
  <si>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</si>
  <si>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</si>
  <si>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</si>
  <si>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</si>
  <si>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</si>
  <si>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</si>
  <si>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</si>
  <si>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</si>
  <si>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</si>
  <si>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</si>
  <si>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</si>
  <si>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</si>
  <si>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</si>
  <si>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</si>
  <si>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</si>
  <si>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</si>
  <si>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</si>
  <si>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</si>
  <si>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</si>
  <si>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</si>
  <si>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</si>
  <si>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</si>
  <si>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</si>
  <si>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</si>
  <si>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</si>
  <si>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</si>
  <si>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</si>
  <si>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</si>
  <si>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</si>
  <si>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</si>
  <si>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</si>
  <si>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</si>
  <si>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</si>
  <si>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</si>
  <si>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</si>
  <si>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</si>
  <si>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</si>
  <si>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</si>
  <si>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</si>
  <si>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</si>
  <si>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</si>
  <si>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</si>
  <si>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</si>
  <si>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</si>
  <si>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</si>
  <si>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</si>
  <si>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</si>
  <si>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</si>
  <si>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</si>
  <si>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</si>
  <si>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</si>
  <si>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</si>
  <si>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</si>
  <si>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</si>
  <si>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</si>
  <si>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</si>
  <si>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</si>
  <si>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</si>
  <si>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</si>
  <si>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</si>
  <si>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</si>
  <si>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</si>
  <si>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</si>
  <si>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</si>
  <si>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</si>
  <si>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</si>
  <si>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</si>
  <si>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</si>
  <si>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</si>
  <si>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</si>
  <si>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</si>
  <si>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</si>
  <si>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</si>
  <si>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</si>
  <si>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</si>
  <si>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</si>
  <si>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</si>
  <si>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</si>
  <si>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</si>
  <si>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</si>
  <si>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</si>
  <si>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</si>
  <si>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</si>
  <si>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</si>
  <si>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</si>
  <si>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</si>
  <si>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</si>
  <si>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</si>
  <si>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</si>
  <si>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</si>
  <si>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</si>
  <si>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</si>
  <si>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</si>
  <si>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</si>
  <si>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</si>
  <si>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</si>
  <si>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</si>
  <si>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</si>
  <si>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</si>
  <si>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</si>
  <si>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</si>
  <si>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</si>
  <si>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</si>
  <si>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</si>
  <si>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</si>
  <si>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</si>
  <si>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</si>
  <si>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</si>
  <si>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</si>
  <si>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</si>
  <si>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</si>
  <si>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</si>
  <si>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</si>
  <si>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</si>
  <si>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</si>
  <si>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</si>
  <si>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</si>
  <si>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</si>
  <si>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</si>
  <si>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</si>
  <si>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</si>
  <si>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</si>
  <si>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</si>
  <si>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</si>
  <si>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</si>
  <si>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</si>
  <si>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</si>
  <si>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</si>
  <si>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</si>
  <si>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</si>
  <si>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</si>
  <si>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</si>
  <si>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</si>
  <si>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</si>
  <si>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</si>
  <si>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</si>
  <si>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</si>
  <si>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</si>
  <si>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</si>
  <si>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</si>
  <si>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</si>
  <si>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</si>
  <si>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</si>
  <si>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</si>
  <si>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</si>
  <si>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</si>
  <si>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</si>
  <si>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</si>
  <si>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</si>
  <si>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</si>
  <si>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</si>
  <si>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</si>
  <si>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</si>
  <si>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</si>
  <si>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</si>
  <si>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</si>
  <si>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</si>
  <si>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</si>
  <si>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</si>
  <si>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</si>
  <si>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</si>
  <si>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</si>
  <si>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</si>
  <si>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</si>
  <si>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</si>
  <si>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</si>
  <si>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</si>
  <si>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</si>
  <si>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</si>
  <si>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</si>
  <si>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</si>
  <si>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</si>
  <si>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</si>
  <si>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</si>
  <si>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</si>
  <si>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</si>
  <si>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</si>
  <si>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</si>
  <si>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</si>
  <si>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</si>
  <si>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</si>
  <si>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</si>
  <si>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</si>
  <si>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</si>
  <si>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</si>
  <si>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</si>
  <si>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</si>
  <si>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</si>
  <si>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</si>
  <si>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</si>
  <si>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</si>
  <si>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</si>
  <si>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</si>
  <si>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</si>
  <si>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</si>
  <si>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</si>
  <si>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</si>
  <si>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</si>
  <si>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</si>
  <si>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</si>
  <si>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</si>
  <si>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</si>
  <si>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</si>
  <si>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</si>
  <si>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</si>
  <si>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</si>
  <si>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</si>
  <si>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</si>
  <si>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</si>
  <si>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</si>
  <si>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</si>
  <si>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</si>
  <si>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</si>
  <si>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</si>
  <si>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</si>
  <si>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</si>
  <si>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</si>
  <si>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</si>
  <si>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</si>
  <si>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</si>
  <si>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</si>
  <si>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</si>
  <si>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</si>
  <si>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</si>
  <si>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</si>
  <si>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</si>
  <si>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</si>
  <si>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</si>
  <si>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</si>
  <si>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</si>
  <si>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</si>
  <si>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</si>
  <si>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</si>
  <si>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</si>
  <si>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</si>
  <si>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</si>
  <si>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</si>
  <si>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</si>
  <si>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</si>
  <si>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</si>
  <si>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</si>
  <si>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</si>
  <si>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</si>
  <si>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</si>
  <si>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</si>
  <si>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</si>
  <si>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</si>
  <si>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</si>
  <si>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</si>
  <si>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</si>
  <si>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</si>
  <si>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</si>
  <si>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</si>
  <si>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</si>
  <si>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</si>
  <si>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</si>
  <si>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</si>
  <si>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</si>
  <si>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</si>
  <si>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</si>
  <si>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</si>
  <si>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</si>
  <si>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</si>
  <si>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</si>
  <si>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</si>
  <si>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</si>
  <si>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</si>
  <si>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</si>
  <si>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</si>
  <si>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</si>
  <si>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</si>
  <si>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</si>
  <si>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</si>
  <si>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</si>
  <si>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</si>
  <si>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</si>
  <si>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</si>
  <si>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</si>
  <si>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</si>
  <si>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</si>
  <si>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</si>
  <si>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</si>
  <si>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</si>
  <si>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</si>
  <si>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</si>
  <si>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</si>
  <si>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</si>
  <si>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</si>
  <si>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</si>
  <si>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</si>
  <si>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</si>
  <si>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</si>
  <si>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</si>
  <si>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</si>
  <si>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</si>
  <si>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</si>
  <si>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</si>
  <si>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</si>
  <si>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</si>
  <si>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</si>
  <si>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</si>
  <si>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</si>
  <si>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</si>
  <si>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</si>
  <si>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</si>
  <si>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</si>
  <si>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</si>
  <si>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</si>
  <si>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</si>
  <si>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</si>
  <si>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</si>
  <si>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</si>
  <si>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</si>
  <si>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</si>
  <si>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</si>
  <si>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</si>
  <si>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</si>
  <si>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</si>
  <si>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</si>
  <si>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</si>
  <si>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</si>
  <si>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</si>
  <si>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</si>
  <si>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</si>
  <si>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</si>
  <si>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</si>
  <si>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</si>
  <si>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</si>
  <si>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</si>
  <si>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</si>
  <si>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</si>
  <si>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</si>
  <si>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</si>
  <si>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</si>
  <si>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</si>
  <si>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</si>
  <si>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</si>
  <si>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</si>
  <si>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</si>
  <si>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</si>
  <si>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</si>
  <si>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</si>
  <si>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</si>
  <si>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</si>
  <si>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</si>
  <si>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</si>
  <si>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</si>
  <si>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</si>
  <si>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</si>
  <si>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</si>
  <si>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</si>
  <si>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</si>
  <si>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</si>
  <si>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</si>
  <si>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</si>
  <si>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</si>
  <si>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</si>
  <si>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</si>
  <si>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</si>
  <si>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</si>
  <si>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</si>
  <si>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</si>
  <si>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</si>
  <si>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</si>
  <si>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</si>
  <si>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</si>
  <si>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</si>
  <si>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</si>
  <si>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</si>
  <si>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</si>
  <si>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</si>
  <si>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</si>
  <si>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</si>
  <si>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</si>
  <si>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</si>
  <si>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</si>
  <si>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</si>
  <si>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</si>
  <si>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</si>
  <si>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</si>
  <si>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</si>
  <si>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</si>
  <si>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</si>
  <si>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</si>
  <si>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</si>
  <si>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</si>
  <si>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</si>
  <si>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</si>
  <si>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</si>
  <si>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</si>
  <si>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</si>
  <si>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</si>
  <si>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</si>
  <si>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</si>
  <si>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</si>
  <si>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</si>
  <si>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</si>
  <si>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</si>
  <si>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</si>
  <si>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</si>
  <si>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</si>
  <si>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</si>
  <si>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</si>
  <si>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</si>
  <si>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</si>
  <si>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</si>
  <si>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</si>
  <si>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</si>
  <si>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</si>
  <si>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</si>
  <si>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</si>
  <si>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</si>
  <si>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</si>
  <si>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</si>
  <si>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</si>
  <si>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</si>
  <si>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</si>
  <si>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</si>
  <si>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</si>
  <si>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</si>
  <si>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</si>
  <si>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</si>
  <si>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</si>
  <si>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</si>
  <si>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</si>
  <si>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</si>
  <si>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</si>
  <si>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</si>
  <si>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</si>
  <si>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</si>
  <si>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</si>
  <si>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</si>
  <si>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</si>
  <si>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</si>
  <si>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</si>
  <si>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</si>
  <si>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</si>
  <si>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</si>
  <si>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</si>
  <si>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</si>
  <si>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</si>
  <si>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</si>
  <si>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</si>
  <si>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</si>
  <si>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</si>
  <si>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</si>
  <si>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</si>
  <si>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</si>
  <si>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</si>
  <si>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</si>
  <si>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</si>
  <si>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</si>
  <si>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</si>
  <si>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</si>
  <si>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</si>
  <si>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</si>
  <si>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</si>
  <si>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</si>
  <si>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</si>
  <si>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</si>
  <si>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</si>
  <si>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</si>
  <si>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</si>
  <si>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</si>
  <si>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</si>
  <si>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</si>
  <si>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</si>
  <si>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</si>
  <si>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</si>
  <si>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</si>
  <si>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</si>
  <si>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</si>
  <si>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</si>
  <si>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</si>
  <si>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</si>
  <si>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</si>
  <si>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</si>
  <si>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</si>
  <si>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</si>
  <si>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</si>
  <si>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</si>
  <si>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</si>
  <si>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</si>
  <si>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</si>
  <si>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</si>
  <si>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</si>
  <si>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</si>
  <si>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</si>
  <si>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</si>
  <si>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</si>
  <si>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</si>
  <si>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</si>
  <si>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</si>
  <si>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</si>
  <si>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</si>
  <si>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</si>
  <si>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</si>
  <si>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</si>
  <si>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</si>
  <si>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</si>
  <si>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</si>
  <si>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</si>
  <si>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</si>
  <si>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</si>
  <si>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</si>
  <si>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</si>
  <si>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</si>
  <si>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</si>
  <si>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</si>
  <si>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</si>
  <si>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</si>
  <si>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</si>
  <si>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</si>
  <si>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</si>
  <si>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</si>
  <si>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</si>
  <si>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</si>
  <si>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</si>
  <si>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</si>
  <si>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</si>
  <si>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</si>
  <si>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</si>
  <si>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</si>
  <si>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</si>
  <si>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</si>
  <si>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</si>
  <si>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</si>
  <si>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</si>
  <si>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</si>
  <si>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</si>
  <si>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</si>
  <si>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</si>
  <si>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</si>
  <si>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</si>
  <si>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</si>
  <si>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</si>
  <si>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</si>
  <si>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</si>
  <si>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</si>
  <si>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</si>
  <si>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</si>
  <si>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</si>
  <si>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</si>
  <si>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</si>
  <si>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</si>
  <si>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</si>
  <si>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</si>
  <si>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</si>
  <si>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</si>
  <si>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</si>
  <si>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</si>
  <si>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</si>
  <si>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</si>
  <si>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</si>
  <si>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</si>
  <si>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</si>
  <si>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</si>
  <si>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</si>
  <si>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</si>
  <si>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</si>
  <si>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</si>
  <si>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</si>
  <si>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</si>
  <si>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</si>
  <si>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</si>
  <si>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</si>
  <si>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</si>
  <si>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</si>
  <si>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</si>
  <si>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</si>
  <si>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</si>
  <si>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</si>
  <si>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</si>
  <si>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</si>
  <si>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</si>
  <si>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</si>
  <si>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</si>
  <si>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</si>
  <si>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</si>
  <si>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</si>
  <si>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</si>
  <si>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</si>
  <si>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</si>
  <si>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</si>
  <si>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</si>
  <si>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</si>
  <si>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</si>
  <si>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</si>
  <si>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</si>
  <si>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</si>
  <si>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</si>
  <si>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</si>
  <si>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</si>
  <si>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</si>
  <si>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</si>
  <si>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</si>
  <si>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</si>
  <si>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</si>
  <si>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</si>
  <si>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</si>
  <si>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</si>
  <si>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</si>
  <si>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</si>
  <si>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</si>
  <si>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</si>
  <si>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</si>
  <si>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</si>
  <si>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</si>
  <si>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</si>
  <si>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</si>
  <si>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</si>
  <si>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</si>
  <si>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</si>
  <si>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</si>
  <si>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</si>
  <si>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</si>
  <si>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</si>
  <si>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</si>
  <si>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</si>
  <si>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</si>
  <si>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</si>
  <si>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</si>
  <si>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</si>
  <si>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</si>
  <si>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</si>
  <si>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</si>
  <si>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</si>
  <si>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</si>
  <si>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</si>
  <si>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</si>
  <si>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</si>
  <si>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</si>
  <si>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</si>
  <si>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</si>
  <si>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</si>
  <si>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</si>
  <si>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</si>
  <si>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</si>
  <si>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</si>
  <si>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</si>
  <si>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</si>
  <si>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</si>
  <si>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</si>
  <si>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</si>
  <si>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</si>
  <si>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</si>
  <si>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</si>
  <si>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</si>
  <si>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</si>
  <si>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</si>
  <si>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</si>
  <si>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</si>
  <si>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</si>
  <si>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</si>
  <si>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</si>
  <si>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</si>
  <si>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</si>
  <si>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</si>
  <si>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</si>
  <si>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</si>
  <si>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</si>
  <si>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</si>
  <si>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</si>
  <si>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</si>
  <si>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</si>
  <si>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</si>
  <si>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</si>
  <si>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</si>
  <si>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</si>
  <si>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</si>
  <si>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</si>
  <si>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</si>
  <si>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</si>
  <si>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</si>
  <si>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</si>
  <si>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</si>
  <si>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</si>
  <si>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</si>
  <si>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</si>
  <si>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</si>
  <si>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</si>
  <si>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</si>
  <si>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</si>
  <si>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</si>
  <si>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</si>
  <si>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</si>
  <si>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</si>
  <si>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</si>
  <si>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</si>
  <si>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</si>
  <si>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</si>
  <si>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</si>
  <si>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</si>
  <si>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</si>
  <si>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</si>
  <si>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</si>
  <si>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</si>
  <si>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</si>
  <si>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</si>
  <si>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</si>
  <si>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</si>
  <si>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</si>
  <si>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</si>
  <si>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</si>
  <si>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</si>
  <si>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</si>
  <si>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</si>
  <si>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</si>
  <si>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</si>
  <si>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</si>
  <si>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</si>
  <si>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</si>
  <si>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</si>
  <si>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</si>
  <si>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</si>
  <si>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</si>
  <si>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</si>
  <si>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</si>
  <si>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</si>
  <si>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</si>
  <si>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</si>
  <si>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</si>
  <si>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</si>
  <si>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</si>
  <si>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</si>
  <si>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</si>
  <si>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</si>
  <si>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</si>
  <si>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</si>
  <si>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</si>
  <si>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</si>
  <si>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</si>
  <si>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</si>
  <si>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</si>
  <si>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</si>
  <si>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</si>
  <si>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</si>
  <si>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</si>
  <si>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</si>
  <si>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</si>
  <si>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</si>
  <si>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</si>
  <si>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</si>
  <si>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</si>
  <si>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</si>
  <si>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</si>
  <si>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</si>
  <si>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</si>
  <si>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</si>
  <si>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</si>
  <si>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</si>
  <si>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</si>
  <si>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</si>
  <si>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</si>
  <si>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</si>
  <si>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</si>
  <si>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</si>
  <si>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</si>
  <si>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</si>
  <si>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</si>
  <si>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</si>
  <si>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</si>
  <si>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</si>
  <si>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</si>
  <si>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</si>
  <si>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</si>
  <si>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</si>
  <si>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</si>
  <si>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</si>
  <si>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</si>
  <si>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</si>
  <si>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</si>
  <si>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</si>
  <si>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</si>
  <si>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</si>
  <si>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</si>
  <si>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</si>
  <si>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</si>
  <si>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</si>
  <si>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</si>
  <si>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</si>
  <si>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</si>
  <si>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</si>
  <si>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</si>
  <si>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</si>
  <si>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</si>
  <si>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</si>
  <si>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</si>
  <si>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</si>
  <si>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</si>
  <si>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</si>
  <si>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</si>
  <si>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</si>
  <si>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</si>
  <si>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</si>
  <si>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</si>
  <si>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</si>
  <si>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</si>
  <si>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</si>
  <si>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</si>
  <si>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</si>
  <si>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</si>
  <si>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</si>
  <si>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</si>
  <si>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</si>
  <si>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</si>
  <si>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</si>
  <si>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</si>
  <si>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</si>
  <si>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</si>
  <si>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</si>
  <si>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</si>
  <si>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</si>
  <si>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</si>
  <si>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</si>
  <si>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</si>
  <si>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</si>
  <si>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</si>
  <si>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</si>
  <si>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</si>
  <si>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</si>
  <si>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</si>
  <si>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</si>
  <si>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</si>
  <si>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</si>
  <si>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</si>
  <si>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</si>
  <si>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</si>
  <si>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</si>
  <si>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</si>
  <si>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</si>
  <si>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</si>
  <si>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</si>
  <si>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</si>
  <si>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</si>
  <si>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</si>
  <si>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</si>
  <si>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</si>
  <si>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</si>
  <si>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</si>
  <si>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</si>
  <si>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</si>
  <si>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</si>
  <si>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</si>
  <si>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</si>
  <si>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</si>
  <si>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</si>
  <si>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</si>
  <si>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</si>
  <si>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</si>
  <si>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</si>
  <si>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</si>
  <si>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</si>
  <si>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</si>
  <si>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</si>
  <si>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</si>
  <si>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</si>
  <si>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</si>
  <si>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</si>
  <si>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</si>
  <si>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</si>
  <si>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</si>
  <si>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</si>
  <si>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</si>
  <si>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</si>
  <si>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</si>
  <si>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</si>
  <si>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</si>
  <si>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</si>
  <si>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</si>
  <si>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</si>
  <si>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</si>
  <si>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</si>
  <si>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</si>
  <si>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</si>
  <si>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</si>
  <si>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</si>
  <si>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</si>
  <si>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</si>
  <si>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</si>
  <si>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</si>
  <si>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</si>
  <si>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</si>
  <si>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</si>
  <si>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</si>
  <si>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</si>
  <si>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</si>
  <si>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</si>
  <si>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</si>
  <si>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</si>
  <si>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</si>
  <si>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</si>
  <si>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</si>
  <si>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</si>
  <si>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</si>
  <si>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</si>
  <si>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</si>
  <si>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</si>
  <si>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</si>
  <si>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</si>
  <si>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</si>
  <si>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</si>
  <si>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</si>
  <si>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</si>
  <si>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</si>
  <si>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</si>
  <si>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</si>
  <si>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</si>
  <si>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</si>
  <si>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</si>
  <si>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</si>
  <si>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</si>
  <si>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</si>
  <si>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</si>
  <si>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</si>
  <si>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</si>
  <si>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</si>
  <si>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</si>
  <si>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</si>
  <si>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</si>
  <si>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</si>
  <si>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</si>
  <si>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</si>
  <si>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</si>
  <si>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</si>
  <si>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</si>
  <si>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</si>
  <si>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</si>
  <si>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</si>
  <si>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</si>
  <si>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</si>
  <si>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</si>
  <si>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</si>
  <si>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</si>
  <si>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</si>
  <si>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</si>
  <si>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</si>
  <si>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</si>
  <si>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</si>
  <si>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</si>
  <si>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</si>
  <si>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</si>
  <si>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</si>
  <si>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</si>
  <si>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</si>
  <si>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</si>
  <si>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</si>
  <si>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</si>
  <si>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</si>
  <si>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</si>
  <si>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</si>
  <si>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</si>
  <si>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</si>
  <si>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</si>
  <si>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</si>
  <si>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</si>
  <si>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</si>
  <si>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</si>
  <si>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</si>
  <si>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</si>
  <si>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</si>
  <si>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</si>
  <si>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</si>
  <si>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</si>
  <si>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</si>
  <si>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</si>
  <si>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</si>
  <si>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</si>
  <si>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</si>
  <si>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</si>
  <si>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</si>
  <si>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</si>
  <si>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</si>
  <si>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</si>
  <si>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</si>
  <si>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</si>
  <si>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</si>
  <si>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</si>
  <si>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</si>
  <si>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</si>
  <si>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</si>
  <si>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</si>
  <si>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</si>
  <si>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</si>
  <si>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</si>
  <si>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</si>
  <si>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</si>
  <si>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</si>
  <si>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</si>
  <si>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</si>
  <si>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</si>
  <si>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</si>
  <si>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</si>
  <si>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</si>
  <si>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</si>
  <si>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</si>
  <si>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</si>
  <si>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</si>
  <si>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</si>
  <si>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</si>
  <si>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</si>
  <si>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</si>
  <si>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</si>
  <si>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</si>
  <si>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</si>
  <si>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</si>
  <si>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</si>
  <si>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</si>
  <si>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</si>
  <si>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</si>
  <si>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</si>
  <si>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</si>
  <si>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</si>
  <si>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</si>
  <si>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</si>
  <si>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</si>
  <si>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</si>
  <si>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</si>
  <si>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</si>
  <si>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</si>
  <si>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</si>
  <si>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</si>
  <si>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</si>
  <si>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</si>
  <si>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</si>
  <si>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</si>
  <si>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</si>
  <si>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</si>
  <si>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</si>
  <si>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</si>
  <si>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</si>
  <si>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</si>
  <si>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</si>
  <si>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</si>
  <si>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</si>
  <si>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</si>
  <si>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</si>
  <si>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</si>
  <si>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</si>
  <si>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</si>
  <si>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</si>
  <si>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</si>
  <si>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</si>
  <si>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</si>
  <si>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</si>
  <si>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</si>
  <si>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</si>
  <si>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</si>
  <si>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</si>
  <si>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</si>
  <si>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</si>
  <si>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</si>
  <si>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</si>
  <si>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</si>
  <si>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</si>
  <si>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</si>
  <si>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</si>
  <si>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</si>
  <si>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</si>
  <si>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</si>
  <si>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</si>
  <si>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</si>
  <si>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</si>
  <si>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</si>
  <si>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</si>
  <si>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</si>
  <si>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</si>
  <si>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</si>
  <si>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</si>
  <si>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</si>
  <si>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</si>
  <si>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</si>
  <si>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</si>
  <si>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</si>
  <si>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</si>
  <si>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</si>
  <si>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</si>
  <si>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</si>
  <si>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</si>
  <si>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</si>
  <si>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</si>
  <si>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</si>
  <si>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</si>
  <si>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</si>
  <si>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</si>
  <si>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</si>
  <si>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</si>
  <si>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</si>
  <si>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</si>
  <si>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</si>
  <si>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</si>
  <si>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</si>
  <si>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</si>
  <si>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</si>
  <si>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</si>
  <si>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</si>
  <si>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</si>
  <si>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</si>
  <si>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</si>
  <si>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</si>
  <si>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</si>
  <si>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</si>
  <si>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</si>
  <si>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</si>
  <si>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</si>
  <si>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</si>
  <si>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</si>
  <si>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</si>
  <si>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</si>
  <si>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</si>
  <si>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</si>
  <si>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</si>
  <si>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</si>
  <si>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</si>
  <si>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</si>
  <si>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</si>
  <si>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</si>
  <si>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</si>
  <si>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</si>
  <si>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</si>
  <si>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</si>
  <si>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</si>
  <si>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</si>
  <si>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</si>
  <si>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</si>
  <si>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</si>
  <si>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</si>
  <si>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</si>
  <si>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</si>
  <si>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</si>
  <si>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</si>
  <si>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</si>
  <si>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</si>
  <si>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</si>
  <si>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</si>
  <si>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</si>
  <si>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</si>
  <si>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</si>
  <si>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</si>
  <si>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</si>
  <si>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</si>
  <si>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</si>
  <si>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</si>
  <si>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</si>
  <si>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</si>
  <si>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</si>
  <si>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</si>
  <si>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</si>
  <si>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</si>
  <si>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</si>
  <si>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</si>
  <si>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</si>
  <si>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</si>
  <si>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</si>
  <si>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</si>
  <si>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</si>
  <si>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</si>
  <si>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</si>
  <si>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</si>
  <si>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</si>
  <si>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</si>
  <si>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</si>
  <si>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</si>
  <si>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</si>
  <si>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</si>
  <si>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</si>
  <si>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</si>
  <si>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</si>
  <si>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</si>
  <si>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</si>
  <si>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</si>
  <si>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</si>
  <si>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</si>
  <si>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</si>
  <si>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</si>
  <si>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</si>
  <si>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</si>
  <si>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</si>
  <si>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</si>
  <si>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</si>
  <si>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</si>
  <si>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</si>
  <si>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</si>
  <si>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</si>
  <si>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</si>
  <si>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</si>
  <si>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</si>
  <si>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</si>
  <si>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</si>
  <si>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</si>
  <si>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</si>
  <si>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</si>
  <si>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</si>
  <si>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</si>
  <si>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</si>
  <si>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</si>
  <si>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</si>
  <si>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</si>
  <si>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</si>
  <si>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</si>
  <si>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</si>
  <si>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</si>
  <si>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</si>
  <si>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</si>
  <si>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</si>
  <si>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</si>
  <si>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</si>
  <si>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</si>
  <si>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</si>
  <si>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</si>
  <si>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</si>
  <si>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</si>
  <si>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</si>
  <si>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</si>
  <si>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</si>
  <si>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</si>
  <si>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</si>
  <si>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</si>
  <si>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</si>
  <si>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</si>
  <si>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</si>
  <si>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</si>
  <si>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</si>
  <si>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</si>
  <si>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</si>
  <si>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</si>
  <si>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</si>
  <si>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</si>
  <si>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</si>
  <si>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</si>
  <si>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</si>
  <si>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</si>
  <si>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</si>
  <si>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</si>
  <si>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</si>
  <si>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</si>
  <si>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</si>
  <si>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</si>
  <si>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</si>
  <si>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</si>
  <si>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</si>
  <si>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</si>
  <si>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</si>
  <si>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</si>
  <si>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</si>
  <si>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</si>
  <si>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</si>
  <si>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</si>
  <si>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</si>
  <si>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</si>
  <si>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</si>
  <si>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</si>
  <si>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</si>
  <si>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</si>
  <si>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</si>
  <si>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</si>
  <si>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</si>
  <si>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</si>
  <si>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</si>
  <si>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</si>
  <si>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</si>
  <si>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</si>
  <si>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</si>
  <si>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</si>
  <si>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</si>
  <si>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</si>
  <si>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</si>
  <si>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</si>
  <si>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</si>
  <si>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</si>
  <si>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</si>
  <si>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</si>
  <si>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</si>
  <si>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</si>
  <si>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</si>
  <si>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</si>
  <si>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</si>
  <si>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</si>
  <si>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</si>
  <si>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</si>
  <si>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</si>
  <si>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</si>
  <si>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</si>
  <si>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</si>
  <si>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</si>
  <si>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</si>
  <si>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</si>
  <si>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</si>
  <si>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</si>
  <si>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</si>
  <si>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</si>
  <si>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</si>
  <si>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</si>
  <si>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</si>
  <si>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</si>
  <si>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</si>
  <si>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</si>
  <si>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</si>
  <si>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</si>
  <si>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</si>
  <si>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</si>
  <si>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</si>
  <si>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</si>
  <si>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</si>
  <si>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</si>
  <si>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</si>
  <si>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</si>
  <si>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</si>
  <si>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</si>
  <si>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</si>
  <si>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</si>
  <si>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</si>
  <si>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</si>
  <si>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</si>
  <si>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</si>
  <si>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</si>
  <si>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</si>
  <si>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</si>
  <si>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</si>
  <si>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</si>
  <si>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</si>
  <si>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</si>
  <si>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</si>
  <si>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</si>
  <si>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</si>
  <si>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</si>
  <si>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</si>
  <si>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</si>
  <si>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</si>
  <si>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</si>
  <si>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</si>
  <si>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</si>
  <si>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</si>
  <si>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</si>
  <si>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</si>
  <si>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</si>
  <si>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</si>
  <si>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</si>
  <si>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</si>
  <si>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</si>
  <si>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</si>
  <si>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</si>
  <si>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</si>
  <si>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</si>
  <si>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</si>
  <si>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</si>
  <si>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</si>
  <si>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</si>
  <si>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</si>
  <si>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</si>
  <si>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</si>
  <si>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</si>
  <si>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</si>
  <si>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</si>
  <si>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</si>
  <si>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</si>
  <si>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</si>
  <si>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</si>
  <si>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</si>
  <si>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</si>
  <si>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</si>
  <si>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</si>
  <si>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</si>
  <si>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</si>
  <si>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</si>
  <si>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</si>
  <si>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</si>
  <si>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</si>
  <si>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</si>
  <si>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</si>
  <si>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</si>
  <si>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</si>
  <si>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</si>
  <si>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</si>
  <si>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</si>
  <si>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</si>
  <si>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</si>
  <si>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</si>
  <si>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</si>
  <si>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</si>
  <si>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</si>
  <si>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</si>
  <si>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</si>
  <si>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</si>
  <si>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</si>
  <si>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</si>
  <si>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</si>
  <si>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</si>
  <si>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</si>
  <si>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</si>
  <si>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</si>
  <si>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</si>
  <si>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</si>
  <si>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</si>
  <si>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</si>
  <si>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</si>
  <si>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</si>
  <si>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</si>
  <si>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</si>
  <si>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</si>
  <si>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</si>
  <si>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</si>
  <si>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</si>
  <si>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</si>
  <si>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</si>
  <si>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</si>
  <si>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</si>
  <si>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</si>
  <si>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</si>
  <si>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</si>
  <si>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</si>
  <si>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</si>
  <si>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</si>
  <si>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</si>
  <si>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</si>
  <si>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</si>
  <si>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</si>
  <si>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</si>
  <si>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</si>
  <si>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</si>
  <si>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</si>
  <si>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</si>
  <si>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</si>
  <si>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</si>
  <si>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</si>
  <si>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</si>
  <si>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</si>
  <si>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</si>
  <si>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</si>
  <si>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</si>
  <si>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</si>
  <si>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</si>
  <si>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</si>
  <si>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</si>
  <si>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</si>
  <si>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</si>
  <si>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</si>
  <si>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</si>
  <si>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</si>
  <si>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</si>
  <si>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</si>
  <si>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</si>
  <si>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</si>
  <si>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</si>
  <si>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</si>
  <si>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</si>
  <si>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</si>
  <si>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</si>
  <si>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</si>
  <si>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</si>
  <si>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</si>
  <si>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</si>
  <si>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</si>
  <si>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</si>
  <si>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</si>
  <si>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</si>
  <si>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</si>
  <si>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</si>
  <si>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</si>
  <si>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</si>
  <si>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</si>
  <si>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</si>
  <si>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</si>
  <si>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</si>
  <si>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</si>
  <si>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</si>
  <si>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</si>
  <si>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</si>
  <si>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</si>
  <si>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</si>
  <si>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</si>
  <si>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</si>
  <si>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</si>
  <si>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</si>
  <si>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</si>
  <si>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</si>
  <si>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</si>
  <si>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</si>
  <si>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</si>
  <si>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</si>
  <si>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</si>
  <si>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</si>
  <si>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</si>
  <si>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</si>
  <si>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</si>
  <si>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</si>
  <si>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</si>
  <si>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</si>
  <si>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</si>
  <si>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</si>
  <si>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</si>
  <si>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</si>
  <si>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</si>
  <si>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</si>
  <si>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</si>
  <si>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</si>
  <si>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</si>
  <si>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</si>
  <si>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</si>
  <si>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</si>
  <si>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</si>
  <si>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</si>
  <si>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</si>
  <si>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</si>
  <si>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</si>
  <si>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</si>
  <si>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</si>
  <si>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</si>
  <si>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</si>
  <si>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</si>
  <si>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</si>
  <si>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</si>
  <si>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</si>
  <si>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</si>
  <si>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</si>
  <si>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</si>
  <si>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</si>
  <si>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</si>
  <si>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</si>
  <si>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</si>
  <si>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</si>
  <si>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</si>
  <si>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</si>
  <si>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</si>
  <si>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</si>
  <si>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</si>
  <si>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</si>
  <si>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</si>
  <si>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</si>
  <si>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</si>
  <si>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</si>
  <si>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</si>
  <si>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</si>
  <si>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</si>
  <si>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</si>
  <si>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</si>
  <si>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</si>
  <si>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</si>
  <si>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</si>
  <si>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</si>
  <si>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</si>
  <si>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</si>
  <si>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</si>
  <si>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</si>
  <si>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</si>
  <si>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</si>
  <si>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</si>
  <si>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</si>
  <si>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</si>
  <si>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</si>
  <si>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</si>
  <si>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</si>
  <si>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</si>
  <si>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</si>
  <si>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</si>
  <si>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</si>
  <si>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</si>
  <si>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</si>
  <si>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</si>
  <si>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</si>
  <si>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</si>
  <si>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</si>
  <si>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</si>
  <si>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</si>
  <si>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</si>
  <si>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</si>
  <si>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</si>
  <si>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</si>
  <si>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</si>
  <si>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</si>
  <si>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</si>
  <si>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</si>
  <si>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</si>
  <si>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</si>
  <si>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</si>
  <si>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</si>
  <si>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</si>
  <si>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</si>
  <si>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</si>
  <si>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</si>
  <si>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</si>
  <si>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</si>
  <si>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</si>
  <si>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</si>
  <si>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</si>
  <si>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</si>
  <si>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</si>
  <si>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</si>
  <si>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</si>
  <si>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</si>
  <si>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</si>
  <si>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</si>
  <si>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</si>
  <si>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</si>
  <si>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</si>
  <si>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</si>
  <si>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</si>
  <si>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</si>
  <si>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</si>
  <si>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</si>
  <si>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</si>
  <si>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</si>
  <si>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</si>
  <si>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</si>
  <si>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</si>
  <si>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</si>
  <si>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</si>
  <si>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</si>
  <si>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</si>
  <si>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</si>
  <si>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</si>
  <si>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</si>
  <si>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</si>
  <si>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</si>
  <si>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</si>
  <si>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</si>
  <si>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</si>
  <si>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</si>
  <si>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</si>
  <si>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</si>
  <si>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</si>
  <si>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</si>
  <si>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</si>
  <si>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</si>
  <si>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</si>
  <si>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</si>
  <si>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</si>
  <si>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</si>
  <si>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</si>
  <si>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</si>
  <si>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</si>
  <si>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</si>
  <si>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</si>
  <si>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</si>
  <si>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</si>
  <si>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</si>
  <si>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</si>
  <si>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</si>
  <si>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</si>
  <si>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</si>
  <si>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</si>
  <si>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</si>
  <si>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</si>
  <si>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</si>
  <si>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</si>
  <si>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</si>
  <si>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</si>
  <si>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</si>
  <si>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</si>
  <si>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</si>
  <si>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</si>
  <si>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</si>
  <si>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</si>
  <si>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</si>
  <si>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</si>
  <si>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</si>
  <si>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</si>
  <si>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</si>
  <si>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</si>
  <si>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</si>
  <si>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</si>
  <si>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</si>
  <si>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</si>
  <si>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</si>
  <si>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</si>
  <si>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</si>
  <si>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</si>
  <si>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</si>
  <si>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</si>
  <si>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</si>
  <si>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</si>
  <si>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</si>
  <si>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</si>
  <si>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</si>
  <si>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</si>
  <si>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</si>
  <si>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</si>
  <si>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</si>
  <si>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</si>
  <si>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</si>
  <si>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</si>
  <si>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</si>
  <si>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</si>
  <si>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</si>
  <si>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</si>
  <si>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</si>
  <si>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</si>
  <si>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</si>
  <si>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</si>
  <si>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</si>
  <si>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</si>
  <si>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</si>
  <si>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</si>
  <si>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</si>
  <si>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</si>
  <si>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</si>
  <si>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</si>
  <si>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</si>
  <si>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</si>
  <si>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</si>
  <si>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</si>
  <si>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</si>
  <si>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</si>
  <si>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</si>
  <si>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</si>
  <si>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</si>
  <si>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</si>
  <si>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</si>
  <si>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</si>
  <si>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</si>
  <si>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</si>
  <si>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</si>
  <si>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</si>
  <si>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</si>
  <si>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</si>
  <si>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</si>
  <si>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</si>
  <si>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</si>
  <si>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</si>
  <si>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</si>
  <si>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</si>
  <si>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</si>
  <si>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</si>
  <si>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</si>
  <si>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</si>
  <si>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</si>
  <si>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</si>
  <si>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</si>
  <si>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</si>
  <si>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</si>
  <si>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</si>
  <si>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</si>
  <si>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</si>
  <si>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</si>
  <si>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</si>
  <si>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</si>
  <si>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</si>
  <si>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</si>
  <si>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</si>
  <si>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</si>
  <si>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</si>
  <si>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</si>
  <si>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</si>
  <si>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</si>
  <si>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</si>
  <si>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</si>
  <si>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</si>
  <si>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</si>
  <si>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</si>
  <si>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</si>
  <si>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</si>
  <si>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</si>
  <si>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</si>
  <si>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</si>
  <si>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</si>
  <si>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</si>
  <si>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</si>
  <si>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</si>
  <si>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</si>
  <si>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</si>
  <si>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</si>
  <si>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</si>
  <si>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</si>
  <si>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</si>
  <si>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</si>
  <si>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</si>
  <si>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</si>
  <si>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</si>
  <si>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</si>
  <si>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</si>
  <si>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</si>
  <si>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</si>
  <si>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</si>
  <si>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</si>
  <si>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</si>
  <si>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</si>
  <si>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</si>
  <si>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</si>
  <si>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</si>
  <si>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</si>
  <si>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</si>
  <si>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</si>
  <si>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</si>
  <si>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</si>
  <si>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</si>
  <si>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</si>
  <si>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</si>
  <si>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</si>
  <si>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</si>
  <si>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</si>
  <si>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</si>
  <si>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</si>
  <si>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</si>
  <si>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</si>
  <si>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</si>
  <si>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</si>
  <si>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</si>
  <si>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</si>
  <si>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</si>
  <si>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</si>
  <si>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</si>
  <si>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</si>
  <si>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</si>
  <si>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</si>
  <si>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</si>
  <si>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</si>
  <si>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</si>
  <si>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</si>
  <si>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</si>
  <si>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</si>
  <si>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</si>
  <si>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</si>
  <si>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</si>
  <si>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</si>
  <si>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</si>
  <si>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</si>
  <si>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</si>
  <si>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</si>
  <si>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</si>
  <si>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</si>
  <si>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</si>
  <si>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</si>
  <si>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</si>
  <si>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</si>
  <si>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</si>
  <si>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</si>
  <si>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</si>
  <si>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</si>
  <si>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</si>
  <si>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</si>
  <si>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</si>
  <si>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</si>
  <si>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</si>
  <si>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</si>
  <si>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</si>
  <si>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</si>
  <si>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</si>
  <si>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</si>
  <si>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</si>
  <si>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</si>
  <si>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</si>
  <si>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</si>
  <si>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</si>
  <si>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</si>
  <si>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</si>
  <si>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</si>
  <si>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</si>
  <si>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</si>
  <si>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</si>
  <si>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</si>
  <si>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</si>
  <si>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</si>
  <si>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</si>
  <si>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</si>
  <si>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</si>
  <si>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</si>
  <si>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</si>
  <si>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</si>
  <si>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</si>
  <si>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</si>
  <si>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</si>
  <si>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</si>
  <si>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</si>
  <si>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</si>
  <si>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</si>
  <si>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</si>
  <si>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</si>
  <si>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</si>
  <si>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</si>
  <si>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</si>
  <si>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</si>
  <si>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</si>
  <si>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</si>
  <si>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</si>
  <si>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</si>
  <si>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</si>
  <si>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</si>
  <si>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</si>
  <si>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</si>
  <si>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</si>
  <si>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</si>
  <si>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</si>
  <si>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</si>
  <si>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</si>
  <si>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</si>
  <si>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</si>
  <si>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</si>
  <si>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</si>
  <si>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</si>
  <si>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</si>
  <si>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</si>
  <si>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</si>
  <si>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</si>
  <si>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</si>
  <si>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</si>
  <si>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</si>
  <si>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</si>
  <si>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</si>
  <si>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</si>
  <si>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</si>
  <si>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</si>
  <si>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</si>
  <si>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</si>
  <si>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</si>
  <si>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</si>
  <si>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</si>
  <si>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</si>
  <si>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</si>
  <si>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</si>
  <si>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</si>
  <si>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</si>
  <si>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</si>
  <si>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</si>
  <si>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</si>
  <si>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</si>
  <si>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</si>
  <si>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</si>
  <si>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</si>
  <si>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</si>
  <si>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</si>
  <si>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</si>
  <si>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</si>
  <si>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</si>
  <si>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</si>
  <si>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</si>
  <si>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</si>
  <si>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</si>
  <si>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</si>
  <si>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</si>
  <si>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</si>
  <si>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</si>
  <si>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</si>
  <si>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</si>
  <si>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</si>
  <si>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</si>
  <si>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</si>
  <si>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</si>
  <si>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</si>
  <si>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</si>
  <si>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</si>
  <si>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</si>
  <si>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</si>
  <si>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</si>
  <si>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</si>
  <si>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</si>
  <si>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</si>
  <si>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</si>
  <si>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</si>
  <si>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</si>
  <si>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</si>
  <si>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</si>
  <si>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</si>
  <si>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</si>
  <si>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</si>
  <si>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</si>
  <si>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</si>
  <si>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</si>
  <si>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</si>
  <si>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</si>
  <si>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</si>
  <si>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</si>
  <si>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</si>
  <si>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</si>
  <si>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</si>
  <si>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</si>
  <si>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</si>
  <si>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</si>
  <si>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</si>
  <si>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</si>
  <si>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</si>
  <si>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</si>
  <si>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</si>
  <si>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</si>
  <si>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</si>
  <si>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</si>
  <si>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</si>
  <si>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</si>
  <si>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</si>
  <si>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</si>
  <si>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</si>
  <si>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</si>
  <si>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</si>
  <si>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</si>
  <si>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</si>
  <si>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</si>
  <si>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</si>
  <si>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</si>
  <si>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</si>
  <si>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</si>
  <si>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</si>
  <si>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</si>
  <si>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</si>
  <si>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</si>
  <si>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</si>
  <si>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</si>
  <si>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</si>
  <si>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</si>
  <si>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</si>
  <si>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</si>
  <si>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</si>
  <si>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</si>
  <si>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</si>
  <si>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</si>
  <si>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</si>
  <si>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</si>
  <si>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</si>
  <si>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</si>
  <si>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</si>
  <si>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</si>
  <si>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</si>
  <si>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</si>
  <si>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</si>
  <si>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</si>
  <si>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</si>
  <si>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</si>
  <si>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</si>
  <si>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</si>
  <si>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</si>
  <si>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</si>
  <si>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</si>
  <si>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</si>
  <si>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</si>
  <si>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</si>
  <si>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</si>
  <si>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</si>
  <si>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</si>
  <si>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</si>
  <si>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</si>
  <si>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</si>
  <si>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</si>
  <si>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</si>
  <si>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</si>
  <si>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</si>
  <si>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</si>
  <si>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</si>
  <si>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</si>
  <si>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</si>
  <si>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</si>
  <si>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</si>
  <si>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</si>
  <si>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</si>
  <si>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</si>
  <si>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</si>
  <si>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</si>
  <si>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</si>
  <si>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</si>
  <si>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</si>
  <si>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</si>
  <si>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</si>
  <si>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</si>
  <si>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</si>
  <si>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</si>
  <si>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</si>
  <si>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</si>
  <si>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</si>
  <si>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</si>
  <si>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</si>
  <si>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</si>
  <si>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</si>
  <si>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</si>
  <si>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</si>
  <si>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</si>
  <si>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</si>
  <si>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</si>
  <si>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</si>
  <si>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</si>
  <si>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</si>
  <si>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</si>
  <si>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</si>
  <si>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</si>
  <si>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</si>
  <si>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</si>
  <si>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</si>
  <si>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</si>
  <si>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</si>
  <si>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</si>
  <si>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</si>
  <si>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</si>
  <si>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</si>
  <si>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</si>
  <si>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</si>
  <si>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</si>
  <si>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</si>
  <si>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</si>
  <si>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</si>
  <si>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</si>
  <si>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</si>
  <si>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</si>
  <si>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</si>
  <si>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</si>
  <si>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</si>
  <si>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</si>
  <si>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</si>
  <si>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</si>
  <si>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</si>
  <si>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</si>
  <si>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</si>
  <si>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</si>
  <si>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</si>
  <si>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</si>
  <si>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</si>
  <si>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</si>
  <si>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</si>
  <si>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</si>
  <si>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</si>
  <si>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</si>
  <si>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</si>
  <si>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</si>
  <si>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</si>
  <si>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</si>
  <si>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</si>
  <si>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</si>
  <si>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</si>
  <si>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</si>
  <si>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</si>
  <si>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</si>
  <si>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</si>
  <si>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</si>
  <si>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</si>
  <si>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</si>
  <si>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</si>
  <si>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</si>
  <si>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</si>
  <si>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</si>
  <si>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</si>
  <si>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</si>
  <si>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</si>
  <si>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</si>
  <si>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</si>
  <si>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</si>
  <si>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</si>
  <si>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</si>
  <si>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</si>
  <si>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</si>
  <si>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</si>
  <si>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</si>
  <si>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</si>
  <si>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</si>
  <si>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</si>
  <si>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</si>
  <si>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</si>
  <si>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</si>
  <si>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</si>
  <si>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</si>
  <si>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</si>
  <si>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</si>
  <si>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</si>
  <si>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</si>
  <si>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</si>
  <si>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</si>
  <si>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</si>
  <si>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</si>
  <si>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</si>
  <si>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</si>
  <si>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</si>
  <si>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</si>
  <si>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</si>
  <si>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</si>
  <si>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</si>
  <si>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</si>
  <si>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</si>
  <si>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</si>
  <si>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</si>
  <si>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</si>
  <si>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</si>
  <si>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</si>
  <si>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</si>
  <si>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</si>
  <si>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</si>
  <si>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</si>
  <si>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</si>
  <si>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</si>
  <si>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</si>
  <si>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</si>
  <si>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</si>
  <si>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</si>
  <si>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</si>
  <si>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</si>
  <si>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</si>
  <si>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</si>
  <si>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</si>
  <si>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</si>
  <si>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</si>
  <si>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</si>
  <si>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</si>
  <si>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</si>
  <si>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</si>
  <si>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</si>
  <si>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</si>
  <si>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</si>
  <si>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</si>
  <si>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</si>
  <si>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</si>
  <si>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</si>
  <si>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</si>
  <si>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</si>
  <si>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</si>
  <si>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</si>
  <si>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</si>
  <si>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</si>
  <si>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</si>
  <si>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</si>
  <si>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</si>
  <si>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</si>
  <si>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</si>
  <si>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</si>
  <si>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</si>
  <si>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</si>
  <si>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</si>
  <si>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</si>
  <si>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</si>
  <si>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</si>
  <si>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</si>
  <si>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</si>
  <si>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</si>
  <si>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</si>
  <si>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</si>
  <si>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</si>
  <si>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</si>
  <si>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</si>
  <si>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</si>
  <si>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</si>
  <si>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</si>
  <si>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</si>
  <si>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</si>
  <si>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</si>
  <si>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</si>
  <si>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</si>
  <si>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</si>
  <si>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</si>
  <si>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</si>
  <si>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</si>
  <si>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</si>
  <si>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</si>
  <si>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</si>
  <si>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</si>
  <si>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</si>
  <si>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</si>
  <si>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</si>
  <si>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</si>
  <si>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</si>
  <si>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</si>
  <si>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</si>
  <si>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</si>
  <si>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</si>
  <si>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</si>
  <si>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</si>
  <si>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</si>
  <si>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</si>
  <si>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</si>
  <si>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</si>
  <si>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</si>
  <si>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</si>
  <si>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</si>
  <si>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</si>
  <si>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</si>
  <si>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</si>
  <si>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</si>
  <si>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</si>
  <si>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</si>
  <si>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</si>
  <si>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</si>
  <si>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</si>
  <si>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</si>
  <si>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</si>
  <si>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</si>
  <si>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</si>
  <si>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</si>
  <si>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</si>
  <si>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</si>
  <si>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</si>
  <si>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</si>
  <si>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</si>
  <si>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</si>
  <si>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</si>
  <si>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</si>
  <si>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</si>
  <si>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</si>
  <si>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</si>
  <si>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</si>
  <si>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</si>
  <si>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</si>
  <si>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</si>
  <si>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</si>
  <si>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</si>
  <si>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</si>
  <si>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</si>
  <si>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</si>
  <si>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</si>
  <si>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</si>
  <si>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</si>
  <si>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</si>
  <si>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</si>
  <si>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</si>
  <si>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</si>
  <si>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</si>
  <si>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</si>
  <si>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</si>
  <si>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</si>
  <si>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</si>
  <si>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</si>
  <si>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</si>
  <si>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</si>
  <si>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</si>
  <si>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</si>
  <si>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</si>
  <si>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</si>
  <si>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</si>
  <si>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</si>
  <si>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</si>
  <si>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</si>
  <si>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</si>
  <si>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</si>
  <si>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</si>
  <si>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</si>
  <si>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</si>
  <si>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</si>
  <si>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</si>
  <si>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</si>
  <si>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</si>
  <si>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</si>
  <si>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</si>
  <si>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</si>
  <si>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</si>
  <si>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</si>
  <si>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</si>
  <si>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</si>
  <si>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</si>
  <si>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</si>
  <si>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</si>
  <si>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</si>
  <si>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</si>
  <si>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</si>
  <si>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</si>
  <si>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</si>
  <si>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</si>
  <si>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</si>
  <si>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</si>
  <si>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</si>
  <si>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</si>
  <si>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</si>
  <si>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</si>
  <si>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</si>
  <si>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</si>
  <si>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</si>
  <si>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</si>
  <si>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</si>
  <si>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</si>
  <si>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</si>
  <si>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</si>
  <si>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</si>
  <si>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</si>
  <si>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</si>
  <si>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</si>
  <si>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</si>
  <si>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</si>
  <si>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</si>
  <si>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</si>
  <si>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</si>
  <si>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</si>
  <si>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</si>
  <si>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</si>
  <si>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</si>
  <si>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</si>
  <si>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</si>
  <si>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</si>
  <si>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</si>
  <si>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</si>
  <si>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</si>
  <si>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</si>
  <si>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</si>
  <si>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</si>
  <si>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</si>
  <si>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</si>
  <si>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</si>
  <si>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</si>
  <si>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</si>
  <si>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</si>
  <si>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</si>
  <si>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</si>
  <si>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</si>
  <si>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</si>
  <si>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</si>
  <si>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</si>
  <si>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</si>
  <si>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</si>
  <si>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</si>
  <si>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</si>
  <si>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</si>
  <si>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</si>
  <si>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</si>
  <si>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</si>
  <si>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</si>
  <si>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</si>
  <si>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</si>
  <si>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</si>
  <si>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</si>
  <si>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</si>
  <si>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</si>
  <si>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</si>
  <si>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</si>
  <si>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</si>
  <si>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</si>
  <si>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</si>
  <si>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</si>
  <si>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</si>
  <si>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</si>
  <si>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</si>
  <si>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</si>
  <si>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</si>
  <si>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</si>
  <si>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</si>
  <si>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</si>
  <si>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</si>
  <si>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</si>
  <si>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</si>
  <si>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</si>
  <si>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</si>
  <si>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</si>
  <si>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</si>
  <si>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</si>
  <si>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</si>
  <si>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</si>
  <si>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</si>
  <si>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</si>
  <si>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</si>
  <si>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</si>
  <si>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</si>
  <si>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</si>
  <si>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</si>
  <si>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</si>
  <si>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</si>
  <si>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</si>
  <si>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</si>
  <si>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</si>
  <si>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</si>
  <si>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</si>
  <si>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</si>
  <si>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</si>
  <si>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</si>
  <si>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</si>
  <si>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</si>
  <si>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</si>
  <si>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</si>
  <si>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</si>
  <si>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</si>
  <si>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</si>
  <si>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</si>
  <si>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</si>
  <si>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</si>
  <si>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</si>
  <si>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</si>
  <si>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</si>
  <si>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</si>
  <si>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</si>
  <si>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</si>
  <si>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</si>
  <si>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</si>
  <si>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</si>
  <si>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</si>
  <si>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</si>
  <si>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</si>
  <si>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</si>
  <si>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</si>
  <si>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</si>
  <si>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</si>
  <si>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</si>
  <si>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</si>
  <si>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</si>
  <si>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</si>
  <si>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</si>
  <si>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</si>
  <si>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</si>
  <si>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</si>
  <si>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</si>
  <si>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</si>
  <si>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</si>
  <si>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</si>
  <si>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</si>
  <si>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</si>
  <si>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</si>
  <si>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</si>
  <si>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</si>
  <si>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</si>
  <si>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</si>
  <si>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</si>
  <si>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</si>
  <si>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</si>
  <si>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</si>
  <si>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</si>
  <si>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</si>
  <si>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</si>
  <si>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</si>
  <si>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</si>
  <si>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</si>
  <si>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</si>
  <si>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</si>
  <si>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</si>
  <si>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</si>
  <si>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</si>
  <si>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</si>
  <si>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</si>
  <si>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</si>
  <si>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</si>
  <si>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</si>
  <si>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</si>
  <si>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</si>
  <si>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</si>
  <si>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</si>
  <si>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</si>
  <si>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</si>
  <si>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</si>
  <si>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</si>
  <si>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</si>
  <si>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</si>
  <si>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</si>
  <si>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</si>
  <si>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</si>
  <si>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</si>
  <si>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</si>
  <si>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</si>
  <si>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</si>
  <si>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</si>
  <si>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</si>
  <si>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</si>
  <si>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</si>
  <si>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</si>
  <si>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</si>
  <si>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</si>
  <si>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</si>
  <si>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</si>
  <si>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</si>
  <si>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</si>
  <si>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</si>
  <si>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</si>
  <si>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</si>
  <si>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</si>
  <si>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</si>
  <si>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</si>
  <si>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</si>
  <si>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</si>
  <si>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</si>
  <si>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</si>
  <si>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</si>
  <si>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</si>
  <si>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</si>
  <si>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</si>
  <si>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</si>
  <si>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</si>
  <si>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</si>
  <si>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</si>
  <si>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</si>
  <si>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</si>
  <si>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</si>
  <si>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</si>
  <si>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</si>
  <si>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</si>
  <si>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</si>
  <si>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</si>
  <si>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</si>
  <si>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</si>
  <si>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</si>
  <si>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</si>
  <si>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</si>
  <si>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</si>
  <si>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</si>
  <si>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</si>
  <si>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</si>
  <si>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</si>
  <si>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</si>
  <si>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</si>
  <si>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</si>
  <si>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</si>
  <si>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</si>
  <si>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</si>
  <si>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</si>
  <si>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</si>
  <si>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</si>
  <si>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</si>
  <si>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</si>
  <si>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</si>
  <si>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</si>
  <si>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</si>
  <si>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</si>
  <si>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</si>
  <si>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</si>
  <si>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</si>
  <si>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</si>
  <si>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</si>
  <si>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</si>
  <si>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</si>
  <si>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</si>
  <si>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</si>
  <si>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</si>
  <si>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</si>
  <si>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</si>
  <si>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</si>
  <si>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</si>
  <si>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</si>
  <si>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</si>
  <si>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</si>
  <si>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</si>
  <si>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</si>
  <si>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</si>
  <si>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</si>
  <si>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</si>
  <si>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</si>
  <si>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</si>
  <si>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</si>
  <si>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</si>
  <si>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</si>
  <si>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</si>
  <si>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</si>
  <si>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</si>
  <si>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</si>
  <si>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</si>
  <si>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</si>
  <si>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</si>
  <si>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</si>
  <si>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</si>
  <si>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</si>
  <si>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</si>
  <si>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</si>
  <si>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</si>
  <si>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</si>
  <si>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</si>
  <si>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</si>
  <si>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</si>
  <si>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</si>
  <si>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</si>
  <si>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</si>
  <si>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</si>
  <si>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</si>
  <si>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</si>
  <si>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</si>
  <si>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</si>
  <si>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</si>
  <si>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</si>
  <si>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</si>
  <si>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</si>
  <si>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</si>
  <si>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</si>
  <si>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</si>
  <si>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</si>
  <si>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</si>
  <si>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</si>
  <si>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</si>
  <si>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</si>
  <si>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</si>
  <si>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</si>
  <si>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</si>
  <si>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</si>
  <si>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</si>
  <si>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</si>
  <si>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</si>
  <si>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</si>
  <si>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</si>
  <si>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</si>
  <si>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</si>
  <si>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</si>
  <si>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</si>
  <si>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</si>
  <si>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</si>
  <si>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</si>
  <si>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</si>
  <si>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</si>
  <si>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</si>
  <si>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</si>
  <si>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</si>
  <si>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</si>
  <si>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</si>
  <si>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</si>
  <si>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</si>
  <si>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</si>
  <si>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</si>
  <si>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</si>
  <si>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</si>
  <si>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</si>
  <si>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</si>
  <si>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</si>
  <si>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</si>
  <si>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</si>
  <si>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</si>
  <si>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</si>
  <si>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</si>
  <si>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</si>
  <si>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</si>
  <si>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</si>
  <si>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</si>
  <si>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</si>
  <si>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</si>
  <si>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</si>
  <si>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</si>
  <si>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</si>
  <si>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</si>
  <si>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</si>
  <si>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</si>
  <si>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</si>
  <si>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</si>
  <si>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</si>
  <si>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</si>
  <si>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</si>
  <si>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</si>
  <si>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</si>
  <si>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</si>
  <si>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</si>
  <si>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</si>
  <si>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</si>
  <si>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</si>
  <si>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</si>
  <si>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</si>
  <si>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</si>
  <si>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</si>
  <si>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</si>
  <si>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</si>
  <si>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</si>
  <si>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</si>
  <si>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</si>
  <si>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</si>
  <si>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</si>
  <si>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</si>
  <si>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</si>
  <si>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</si>
  <si>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</si>
  <si>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</si>
  <si>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</si>
  <si>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</si>
  <si>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</si>
  <si>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</si>
  <si>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</si>
  <si>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</si>
  <si>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</si>
  <si>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</si>
  <si>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</si>
  <si>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</si>
  <si>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</si>
  <si>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</si>
  <si>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</si>
  <si>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</si>
  <si>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</si>
  <si>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</si>
  <si>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</si>
  <si>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</si>
  <si>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</si>
  <si>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</si>
  <si>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</si>
  <si>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</si>
  <si>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</si>
  <si>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</si>
  <si>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</si>
  <si>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</si>
  <si>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</si>
  <si>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</si>
  <si>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</si>
  <si>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</si>
  <si>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</si>
  <si>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</si>
  <si>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</si>
  <si>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</si>
  <si>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</si>
  <si>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</si>
  <si>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</si>
  <si>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</si>
  <si>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</si>
  <si>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</si>
  <si>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</si>
  <si>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</si>
  <si>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</si>
  <si>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</si>
  <si>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</si>
  <si>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</si>
  <si>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</si>
  <si>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</si>
  <si>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</si>
  <si>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</si>
  <si>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</si>
  <si>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</si>
  <si>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</si>
  <si>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</si>
  <si>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</si>
  <si>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</si>
  <si>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</si>
  <si>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</si>
  <si>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</si>
  <si>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</si>
  <si>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</si>
  <si>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</si>
  <si>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</si>
  <si>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</si>
  <si>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</si>
  <si>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</si>
  <si>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</si>
  <si>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</si>
  <si>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</si>
  <si>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</si>
  <si>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</si>
  <si>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</si>
  <si>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</si>
  <si>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</si>
  <si>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</si>
  <si>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</si>
  <si>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</si>
  <si>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</si>
  <si>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</si>
  <si>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</si>
  <si>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</si>
  <si>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</si>
  <si>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</si>
  <si>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</si>
  <si>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</si>
  <si>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</si>
  <si>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</si>
  <si>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</si>
  <si>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</si>
  <si>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</si>
  <si>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</si>
  <si>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</si>
  <si>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</si>
  <si>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</si>
  <si>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</si>
  <si>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</si>
  <si>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</si>
  <si>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</si>
  <si>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</si>
  <si>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</si>
  <si>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</si>
  <si>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</si>
  <si>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</si>
  <si>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</si>
  <si>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</si>
  <si>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</si>
  <si>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</si>
  <si>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</si>
  <si>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</si>
  <si>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</si>
  <si>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</si>
  <si>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</si>
  <si>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</si>
  <si>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</si>
  <si>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</si>
  <si>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</si>
  <si>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</si>
  <si>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</si>
  <si>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</si>
  <si>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</si>
  <si>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</si>
  <si>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</si>
  <si>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</si>
  <si>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</si>
  <si>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</si>
  <si>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</si>
  <si>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</si>
  <si>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</si>
  <si>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</si>
  <si>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</si>
  <si>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</si>
  <si>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</si>
  <si>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</si>
  <si>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</si>
  <si>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</si>
  <si>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</si>
  <si>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</si>
  <si>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</si>
  <si>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</si>
  <si>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</si>
  <si>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</si>
  <si>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</si>
  <si>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</si>
  <si>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</si>
  <si>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</si>
  <si>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</si>
  <si>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</si>
  <si>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</si>
  <si>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</si>
  <si>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</si>
  <si>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</si>
  <si>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</si>
  <si>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</si>
  <si>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</si>
  <si>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</si>
  <si>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</si>
  <si>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</si>
  <si>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</si>
  <si>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</si>
  <si>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</si>
  <si>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</si>
  <si>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</si>
  <si>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</si>
  <si>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</si>
  <si>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</si>
  <si>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</si>
  <si>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</si>
  <si>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</si>
  <si>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</si>
  <si>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</si>
  <si>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</si>
  <si>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</si>
  <si>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</si>
  <si>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</si>
  <si>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</si>
  <si>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</si>
  <si>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</si>
  <si>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</si>
  <si>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</si>
  <si>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</si>
  <si>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</si>
  <si>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</si>
  <si>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</si>
  <si>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</si>
  <si>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</si>
  <si>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</si>
  <si>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</si>
  <si>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</si>
  <si>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</si>
  <si>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</si>
  <si>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</si>
  <si>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</si>
  <si>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</si>
  <si>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</si>
  <si>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</si>
  <si>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</si>
  <si>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</si>
  <si>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</si>
  <si>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</si>
  <si>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</si>
  <si>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</si>
  <si>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</si>
  <si>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</si>
  <si>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</si>
  <si>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</si>
  <si>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</si>
  <si>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</si>
  <si>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</si>
  <si>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</si>
  <si>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</si>
  <si>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</si>
  <si>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</si>
  <si>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</si>
  <si>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</si>
  <si>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</si>
  <si>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</si>
  <si>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</si>
  <si>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</si>
  <si>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</si>
  <si>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</si>
  <si>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</si>
  <si>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</si>
  <si>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</si>
  <si>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</si>
  <si>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</si>
  <si>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</si>
  <si>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</si>
  <si>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</si>
  <si>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</si>
  <si>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</si>
  <si>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</si>
  <si>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</si>
  <si>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</si>
  <si>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</si>
  <si>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</si>
  <si>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</si>
  <si>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</si>
  <si>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</si>
  <si>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</si>
  <si>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</si>
  <si>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</si>
  <si>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</si>
  <si>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</si>
  <si>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</si>
  <si>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</si>
  <si>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</si>
  <si>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</si>
  <si>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</si>
  <si>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</si>
  <si>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</si>
  <si>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</si>
  <si>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</si>
  <si>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</si>
  <si>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</si>
  <si>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</si>
  <si>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</si>
  <si>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</si>
  <si>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</si>
  <si>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</si>
  <si>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</si>
  <si>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</si>
  <si>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</si>
  <si>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</si>
  <si>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</si>
  <si>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</si>
  <si>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</si>
  <si>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</si>
  <si>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</si>
  <si>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</si>
  <si>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</si>
  <si>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</si>
  <si>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</si>
  <si>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</si>
  <si>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</si>
  <si>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</si>
  <si>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</si>
  <si>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</si>
  <si>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</si>
  <si>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</si>
  <si>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</si>
  <si>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</si>
  <si>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</si>
  <si>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</si>
  <si>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</si>
  <si>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</si>
  <si>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</si>
  <si>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</si>
  <si>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</si>
  <si>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</si>
  <si>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</si>
  <si>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</si>
  <si>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</si>
  <si>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</si>
  <si>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</si>
  <si>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</si>
  <si>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</si>
  <si>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</si>
  <si>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</si>
  <si>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</si>
  <si>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</si>
  <si>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</si>
  <si>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</si>
  <si>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</si>
  <si>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</si>
  <si>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</si>
  <si>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</si>
  <si>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</si>
  <si>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</si>
  <si>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</si>
  <si>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</si>
  <si>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</si>
  <si>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</si>
  <si>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</si>
  <si>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</si>
  <si>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</si>
  <si>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</si>
  <si>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</si>
  <si>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</si>
  <si>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</si>
  <si>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</si>
  <si>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</si>
  <si>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</si>
  <si>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</si>
  <si>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</si>
  <si>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</si>
  <si>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</si>
  <si>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</si>
  <si>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</si>
  <si>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</si>
  <si>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</si>
  <si>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</si>
  <si>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</si>
  <si>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</si>
  <si>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</si>
  <si>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</si>
  <si>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</si>
  <si>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</si>
  <si>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</si>
  <si>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</si>
  <si>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</si>
  <si>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</si>
  <si>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</si>
  <si>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</si>
  <si>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</si>
  <si>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</si>
  <si>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</si>
  <si>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</si>
  <si>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</si>
  <si>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</si>
  <si>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</si>
  <si>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</si>
  <si>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</si>
  <si>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</si>
  <si>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</si>
  <si>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</si>
  <si>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</si>
  <si>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</si>
  <si>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</si>
  <si>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</si>
  <si>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</si>
  <si>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</si>
  <si>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</si>
  <si>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</si>
  <si>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</si>
  <si>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</si>
  <si>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</si>
  <si>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</si>
  <si>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</si>
  <si>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</si>
  <si>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</si>
  <si>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</si>
  <si>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</si>
  <si>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</si>
  <si>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</si>
  <si>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</si>
  <si>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</si>
  <si>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</si>
  <si>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</si>
  <si>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</si>
  <si>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</si>
  <si>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</si>
  <si>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</si>
  <si>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</si>
  <si>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</si>
  <si>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</si>
  <si>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</si>
  <si>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</si>
  <si>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</si>
  <si>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</si>
  <si>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</si>
  <si>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</si>
  <si>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</si>
  <si>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</si>
  <si>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</si>
  <si>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</si>
  <si>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</si>
  <si>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</si>
  <si>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</si>
  <si>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</si>
  <si>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</si>
  <si>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</si>
  <si>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</si>
  <si>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</si>
  <si>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</si>
  <si>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</si>
  <si>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</si>
  <si>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</si>
  <si>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</si>
  <si>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</si>
  <si>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</si>
  <si>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</si>
  <si>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</si>
  <si>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</si>
  <si>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</si>
  <si>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</si>
  <si>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</si>
  <si>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</si>
  <si>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</si>
  <si>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</si>
  <si>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</si>
  <si>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</si>
  <si>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</si>
  <si>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</si>
  <si>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</si>
  <si>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</si>
  <si>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</si>
  <si>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</si>
  <si>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</si>
  <si>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</si>
  <si>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</si>
  <si>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</si>
  <si>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</si>
  <si>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</si>
  <si>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</si>
  <si>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</si>
  <si>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</si>
  <si>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</si>
  <si>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</si>
  <si>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</si>
  <si>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</si>
  <si>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</si>
  <si>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</si>
  <si>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</si>
  <si>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</si>
  <si>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</si>
  <si>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</si>
  <si>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</si>
  <si>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</si>
  <si>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</si>
  <si>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</si>
  <si>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</si>
  <si>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</si>
  <si>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</si>
  <si>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</si>
  <si>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</si>
  <si>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</si>
  <si>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</si>
  <si>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</si>
  <si>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</si>
  <si>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</si>
  <si>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</si>
  <si>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</si>
  <si>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</si>
  <si>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</si>
  <si>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</si>
  <si>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</si>
  <si>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</si>
  <si>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</si>
  <si>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</si>
  <si>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</si>
  <si>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</si>
  <si>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</si>
  <si>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</si>
  <si>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</si>
  <si>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</si>
  <si>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</si>
  <si>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</si>
  <si>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</si>
  <si>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</si>
  <si>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</si>
  <si>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</si>
  <si>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</si>
  <si>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</si>
  <si>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</si>
  <si>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</si>
  <si>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</si>
  <si>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</si>
  <si>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</si>
  <si>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</si>
  <si>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</si>
  <si>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</si>
  <si>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</si>
  <si>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</si>
  <si>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</si>
  <si>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</si>
  <si>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</si>
  <si>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</si>
  <si>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</si>
  <si>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</si>
  <si>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</si>
  <si>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</si>
  <si>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</si>
  <si>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</si>
  <si>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</si>
  <si>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</si>
  <si>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</si>
  <si>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</si>
  <si>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</si>
  <si>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</si>
  <si>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</si>
  <si>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</si>
  <si>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</si>
  <si>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</si>
  <si>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</si>
  <si>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</si>
  <si>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</si>
  <si>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</si>
  <si>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</si>
  <si>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</si>
  <si>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</si>
  <si>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</si>
  <si>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</si>
  <si>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</si>
  <si>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</si>
  <si>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</si>
  <si>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</si>
  <si>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</si>
  <si>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</si>
  <si>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</si>
  <si>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</si>
  <si>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</si>
  <si>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</si>
  <si>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</si>
  <si>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</si>
  <si>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</si>
  <si>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</si>
  <si>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</si>
  <si>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</si>
  <si>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</si>
  <si>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</si>
  <si>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</si>
  <si>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</si>
  <si>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</si>
  <si>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</si>
  <si>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</si>
  <si>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</si>
  <si>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</si>
  <si>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</si>
  <si>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</si>
  <si>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</si>
  <si>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</si>
  <si>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</si>
  <si>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</si>
  <si>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</si>
  <si>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</si>
  <si>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</si>
  <si>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</si>
  <si>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</si>
  <si>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</si>
  <si>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</si>
  <si>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</si>
  <si>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</si>
  <si>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</si>
  <si>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</si>
  <si>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</si>
  <si>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</si>
  <si>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</si>
  <si>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</si>
  <si>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</si>
  <si>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</si>
  <si>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</si>
  <si>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</si>
  <si>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</si>
  <si>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</si>
  <si>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</si>
  <si>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</si>
  <si>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</si>
  <si>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</si>
  <si>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</si>
  <si>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</si>
  <si>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</si>
  <si>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</si>
  <si>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</si>
  <si>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</si>
  <si>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</si>
  <si>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</si>
  <si>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</si>
  <si>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</si>
  <si>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</si>
  <si>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</si>
  <si>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</si>
  <si>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</si>
  <si>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</si>
  <si>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</si>
  <si>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</si>
  <si>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</si>
  <si>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</si>
  <si>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</si>
  <si>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</si>
  <si>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</si>
  <si>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</si>
  <si>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</si>
  <si>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</si>
  <si>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</si>
  <si>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</si>
  <si>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</si>
  <si>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</si>
  <si>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</si>
  <si>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</si>
  <si>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</si>
  <si>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</si>
  <si>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</si>
  <si>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</si>
  <si>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</si>
  <si>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</si>
  <si>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</si>
  <si>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</si>
  <si>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</si>
  <si>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</si>
  <si>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</si>
  <si>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</si>
  <si>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</si>
  <si>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</si>
  <si>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</si>
  <si>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</si>
  <si>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</si>
  <si>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</si>
  <si>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</si>
  <si>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</si>
  <si>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</si>
  <si>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</si>
  <si>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</si>
  <si>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</si>
  <si>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</si>
  <si>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</si>
  <si>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</si>
  <si>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</si>
  <si>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</si>
  <si>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</si>
  <si>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</si>
  <si>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</si>
  <si>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</si>
  <si>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</si>
  <si>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</si>
  <si>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</si>
  <si>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</si>
  <si>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</si>
  <si>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</si>
  <si>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</si>
  <si>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</si>
  <si>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</si>
  <si>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</si>
  <si>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</si>
  <si>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</si>
  <si>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</si>
  <si>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</si>
  <si>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</si>
  <si>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</si>
  <si>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</si>
  <si>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</si>
  <si>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</si>
  <si>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</si>
  <si>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</si>
  <si>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</si>
  <si>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</si>
  <si>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</si>
  <si>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</si>
  <si>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</si>
  <si>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</si>
  <si>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</si>
  <si>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</si>
  <si>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</si>
  <si>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</si>
  <si>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</si>
  <si>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</si>
  <si>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</si>
  <si>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</si>
  <si>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</si>
  <si>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</si>
  <si>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</si>
  <si>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</si>
  <si>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</si>
  <si>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</si>
  <si>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</si>
  <si>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</si>
  <si>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</si>
  <si>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</si>
  <si>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</si>
  <si>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</si>
  <si>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</si>
  <si>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</si>
  <si>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</si>
  <si>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</si>
  <si>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</si>
  <si>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</si>
  <si>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</si>
  <si>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</si>
  <si>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</si>
  <si>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</si>
  <si>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</si>
  <si>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</si>
  <si>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</si>
  <si>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</si>
  <si>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</si>
  <si>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</si>
  <si>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</si>
  <si>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</si>
  <si>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</si>
  <si>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</si>
  <si>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</si>
  <si>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</si>
  <si>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</si>
  <si>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</si>
  <si>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</si>
  <si>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</si>
  <si>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</si>
  <si>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</si>
  <si>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</si>
  <si>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</si>
  <si>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</si>
  <si>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</si>
  <si>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</si>
  <si>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</si>
  <si>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</si>
  <si>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</si>
  <si>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</si>
  <si>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</si>
  <si>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</si>
  <si>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</si>
  <si>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</si>
  <si>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</si>
  <si>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</si>
  <si>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</si>
  <si>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</si>
  <si>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</si>
  <si>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</si>
  <si>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</si>
  <si>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</si>
  <si>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</si>
  <si>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</si>
  <si>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</si>
  <si>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</si>
  <si>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</si>
  <si>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</si>
  <si>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</si>
  <si>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</si>
  <si>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</si>
  <si>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</si>
  <si>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</si>
  <si>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</si>
  <si>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</si>
  <si>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</si>
  <si>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</si>
  <si>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</si>
  <si>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</si>
  <si>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</si>
  <si>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</si>
  <si>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</si>
  <si>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</si>
  <si>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</si>
  <si>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</si>
  <si>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</si>
  <si>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</si>
  <si>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</si>
  <si>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</si>
  <si>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</si>
  <si>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</si>
  <si>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</si>
  <si>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</si>
  <si>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</si>
  <si>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</si>
  <si>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</si>
  <si>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</si>
  <si>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</si>
  <si>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</si>
  <si>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</si>
  <si>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</si>
  <si>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</si>
  <si>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</si>
  <si>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</si>
  <si>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</si>
  <si>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</si>
  <si>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</si>
  <si>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</si>
  <si>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</si>
  <si>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</si>
  <si>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</si>
  <si>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</si>
  <si>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</si>
  <si>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</si>
  <si>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</si>
  <si>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</si>
  <si>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</si>
  <si>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</si>
  <si>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</si>
  <si>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</si>
  <si>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</si>
  <si>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</si>
  <si>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</si>
  <si>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</si>
  <si>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</si>
  <si>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</si>
  <si>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</si>
  <si>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</si>
  <si>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</si>
  <si>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</si>
  <si>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</si>
  <si>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</si>
  <si>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</si>
  <si>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</si>
  <si>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</si>
  <si>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</si>
  <si>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</si>
  <si>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</si>
  <si>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</si>
  <si>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</si>
  <si>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</si>
  <si>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</si>
  <si>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</si>
  <si>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</si>
  <si>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</si>
  <si>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</si>
  <si>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</si>
  <si>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</si>
  <si>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</si>
  <si>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</si>
  <si>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</si>
  <si>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</si>
  <si>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</si>
  <si>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</si>
  <si>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</si>
  <si>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</si>
  <si>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</si>
  <si>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</si>
  <si>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</si>
  <si>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</si>
  <si>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</si>
  <si>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</si>
  <si>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</si>
  <si>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</si>
  <si>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</si>
  <si>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</si>
  <si>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</si>
  <si>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</si>
  <si>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</si>
  <si>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</si>
  <si>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</si>
  <si>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</si>
  <si>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</si>
  <si>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</si>
  <si>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</si>
  <si>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</si>
  <si>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</si>
  <si>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</si>
  <si>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</si>
  <si>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</si>
  <si>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</si>
  <si>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</si>
  <si>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</si>
  <si>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</si>
  <si>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</si>
  <si>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</si>
  <si>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</si>
  <si>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</si>
  <si>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</si>
  <si>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</si>
  <si>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</si>
  <si>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</si>
  <si>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</si>
  <si>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</si>
  <si>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</si>
  <si>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</si>
  <si>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</si>
  <si>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</si>
  <si>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</si>
  <si>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</si>
  <si>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</si>
  <si>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</si>
  <si>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</si>
  <si>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</si>
  <si>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</si>
  <si>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</si>
  <si>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</si>
  <si>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</si>
  <si>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</si>
  <si>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</si>
  <si>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</si>
  <si>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</si>
  <si>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</si>
  <si>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</si>
  <si>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</si>
  <si>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</si>
  <si>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</si>
  <si>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</si>
  <si>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</si>
  <si>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</si>
  <si>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</si>
  <si>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</si>
  <si>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</si>
  <si>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</si>
  <si>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</si>
  <si>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</si>
  <si>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</si>
  <si>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</si>
  <si>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</si>
  <si>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</si>
  <si>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</si>
  <si>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</si>
  <si>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</si>
  <si>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</si>
  <si>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</si>
  <si>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</si>
  <si>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</si>
  <si>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</si>
  <si>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</si>
  <si>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</si>
  <si>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</si>
  <si>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</si>
  <si>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</si>
  <si>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</si>
  <si>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</si>
  <si>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</si>
  <si>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</si>
  <si>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</si>
  <si>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</si>
  <si>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</si>
  <si>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</si>
  <si>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</si>
  <si>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</si>
  <si>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</si>
  <si>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</si>
  <si>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</si>
  <si>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</si>
  <si>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</si>
  <si>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</si>
  <si>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</si>
  <si>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</si>
  <si>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</si>
  <si>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</si>
  <si>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</si>
  <si>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</si>
  <si>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</si>
  <si>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</si>
  <si>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</si>
  <si>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</si>
  <si>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</si>
  <si>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</si>
  <si>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</si>
  <si>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</si>
  <si>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</si>
  <si>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</si>
  <si>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</si>
  <si>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</si>
  <si>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</si>
  <si>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</si>
  <si>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</si>
  <si>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</si>
  <si>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</si>
  <si>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</si>
  <si>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</si>
  <si>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</si>
  <si>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</si>
  <si>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</si>
  <si>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</si>
  <si>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</si>
  <si>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</si>
  <si>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</si>
  <si>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</si>
  <si>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</si>
  <si>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</si>
  <si>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</si>
  <si>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</si>
  <si>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</si>
  <si>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</si>
  <si>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</si>
  <si>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</si>
  <si>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</si>
  <si>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</si>
  <si>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</si>
  <si>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</si>
  <si>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</si>
  <si>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</si>
  <si>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</si>
  <si>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</si>
  <si>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</si>
  <si>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</si>
  <si>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</si>
  <si>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</si>
  <si>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</si>
  <si>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</si>
  <si>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</si>
  <si>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</si>
  <si>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</si>
  <si>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</si>
  <si>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</si>
  <si>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</si>
  <si>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</si>
  <si>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</si>
  <si>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</si>
  <si>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</si>
  <si>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</si>
  <si>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</si>
  <si>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</si>
  <si>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</si>
  <si>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</si>
  <si>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</si>
  <si>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</si>
  <si>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</si>
  <si>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</si>
  <si>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</si>
  <si>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</si>
  <si>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</si>
  <si>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</si>
  <si>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</si>
  <si>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</si>
  <si>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</si>
  <si>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</si>
  <si>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</si>
  <si>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</si>
  <si>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</si>
  <si>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</si>
  <si>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</si>
  <si>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</si>
  <si>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</si>
  <si>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</si>
  <si>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</si>
  <si>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</si>
  <si>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</si>
  <si>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</si>
  <si>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</si>
  <si>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</si>
  <si>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</si>
  <si>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</si>
  <si>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</si>
  <si>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</si>
  <si>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</si>
  <si>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</si>
  <si>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</si>
  <si>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</si>
  <si>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</si>
  <si>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</si>
  <si>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</si>
  <si>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</si>
  <si>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</si>
  <si>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</si>
  <si>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</si>
  <si>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</si>
  <si>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</si>
  <si>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</si>
  <si>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</si>
  <si>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</si>
  <si>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</si>
  <si>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</si>
  <si>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</si>
  <si>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</si>
  <si>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</si>
  <si>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</si>
  <si>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</si>
  <si>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</si>
  <si>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</si>
  <si>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</si>
  <si>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</si>
  <si>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</si>
  <si>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</si>
  <si>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</si>
  <si>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</si>
  <si>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</si>
  <si>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</si>
  <si>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</si>
  <si>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</si>
  <si>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</si>
  <si>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</si>
  <si>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</si>
  <si>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</si>
  <si>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</si>
  <si>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</si>
  <si>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</si>
  <si>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</si>
  <si>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</si>
  <si>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</si>
  <si>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</si>
  <si>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</si>
  <si>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</si>
  <si>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</si>
  <si>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</si>
  <si>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</si>
  <si>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</si>
  <si>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</si>
  <si>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</si>
  <si>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</si>
  <si>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</si>
  <si>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</si>
  <si>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</si>
  <si>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</si>
  <si>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</si>
  <si>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</si>
  <si>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</si>
  <si>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</si>
  <si>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</si>
  <si>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</si>
  <si>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</si>
  <si>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</si>
  <si>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</si>
  <si>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</si>
  <si>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</si>
  <si>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</si>
  <si>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</si>
  <si>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</si>
  <si>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</si>
  <si>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</si>
  <si>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</si>
  <si>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</si>
  <si>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</si>
  <si>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</si>
  <si>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</si>
  <si>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</si>
  <si>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</si>
  <si>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</si>
  <si>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</si>
  <si>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</si>
  <si>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</si>
  <si>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</si>
  <si>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</si>
  <si>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</si>
  <si>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</si>
  <si>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</si>
  <si>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</si>
  <si>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</si>
  <si>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</si>
  <si>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</si>
  <si>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</si>
  <si>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</si>
  <si>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</si>
  <si>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</si>
  <si>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</si>
  <si>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</si>
  <si>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</si>
  <si>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</si>
  <si>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</si>
  <si>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</si>
  <si>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</si>
  <si>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</si>
  <si>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</si>
  <si>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</si>
  <si>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</si>
  <si>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</si>
  <si>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</si>
  <si>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</si>
  <si>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</si>
  <si>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</si>
  <si>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</si>
  <si>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</si>
  <si>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</si>
  <si>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</si>
  <si>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</si>
  <si>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</si>
  <si>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</si>
  <si>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</si>
  <si>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</si>
  <si>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</si>
  <si>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</si>
  <si>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</si>
  <si>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</si>
  <si>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</si>
  <si>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</si>
  <si>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</si>
  <si>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</si>
  <si>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</si>
  <si>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</si>
  <si>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</si>
  <si>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</si>
  <si>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</si>
  <si>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</si>
  <si>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</si>
  <si>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</si>
  <si>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</si>
  <si>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</si>
  <si>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</si>
  <si>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</si>
  <si>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</si>
  <si>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</si>
  <si>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</si>
  <si>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</si>
  <si>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</si>
  <si>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</si>
  <si>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</si>
  <si>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</si>
  <si>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</si>
  <si>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</si>
  <si>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</si>
  <si>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</si>
  <si>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</si>
  <si>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</si>
  <si>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</si>
  <si>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</si>
  <si>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</si>
  <si>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</si>
  <si>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</si>
  <si>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</si>
  <si>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</si>
  <si>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</si>
  <si>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</si>
  <si>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</si>
  <si>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</si>
  <si>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</si>
  <si>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</si>
  <si>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</si>
  <si>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</si>
  <si>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</si>
  <si>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</si>
  <si>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</si>
  <si>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</si>
  <si>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</si>
  <si>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</si>
  <si>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</si>
  <si>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</si>
  <si>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</si>
  <si>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</si>
  <si>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</si>
  <si>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</si>
  <si>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</si>
  <si>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</si>
  <si>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</si>
  <si>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</si>
  <si>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</si>
  <si>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</si>
  <si>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</si>
  <si>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</si>
  <si>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</si>
  <si>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</si>
  <si>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</si>
  <si>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</si>
  <si>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</si>
  <si>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</si>
  <si>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</si>
  <si>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</si>
  <si>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</si>
  <si>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</si>
  <si>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</si>
  <si>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</si>
  <si>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</si>
  <si>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</si>
  <si>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</si>
  <si>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</si>
  <si>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</si>
  <si>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</si>
  <si>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</si>
  <si>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</si>
  <si>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</si>
  <si>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</si>
  <si>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</si>
  <si>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</si>
  <si>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</si>
  <si>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</si>
  <si>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</si>
  <si>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</si>
  <si>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</si>
  <si>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</si>
  <si>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</si>
  <si>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</si>
  <si>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</si>
  <si>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</si>
  <si>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</si>
  <si>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</si>
  <si>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</si>
  <si>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</si>
  <si>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</si>
  <si>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</si>
  <si>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</si>
  <si>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</si>
  <si>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</si>
  <si>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</si>
  <si>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</si>
  <si>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</si>
  <si>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</si>
  <si>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</si>
  <si>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</si>
  <si>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</si>
  <si>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</si>
  <si>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</si>
  <si>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</si>
  <si>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</si>
  <si>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</si>
  <si>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</si>
  <si>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</si>
  <si>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</si>
  <si>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</si>
  <si>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</si>
  <si>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</si>
  <si>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</si>
  <si>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</si>
  <si>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</si>
  <si>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</si>
  <si>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</si>
  <si>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</si>
  <si>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</si>
  <si>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</si>
  <si>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</si>
  <si>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</si>
  <si>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</si>
  <si>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</si>
  <si>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</si>
  <si>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</si>
  <si>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</si>
  <si>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</si>
  <si>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</si>
  <si>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</si>
  <si>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</si>
  <si>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</si>
  <si>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</si>
  <si>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</si>
  <si>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</si>
  <si>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</si>
  <si>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</si>
  <si>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</si>
  <si>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</si>
  <si>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</si>
  <si>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</si>
  <si>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</si>
  <si>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</si>
  <si>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</si>
  <si>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</si>
  <si>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</si>
  <si>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</si>
  <si>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</si>
  <si>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</si>
  <si>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</si>
  <si>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</si>
  <si>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</si>
  <si>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</si>
  <si>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</si>
  <si>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</si>
  <si>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</si>
  <si>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</si>
  <si>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</si>
  <si>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</si>
  <si>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</si>
  <si>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</si>
  <si>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</si>
  <si>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</si>
  <si>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</si>
  <si>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</si>
  <si>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</si>
  <si>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</si>
  <si>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</si>
  <si>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</si>
  <si>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</si>
  <si>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</si>
  <si>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</si>
  <si>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</si>
  <si>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</si>
  <si>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</si>
  <si>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</si>
  <si>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</si>
  <si>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</si>
  <si>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</si>
  <si>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</si>
  <si>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</si>
  <si>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</si>
  <si>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</si>
  <si>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</si>
  <si>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</si>
  <si>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</si>
  <si>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</si>
  <si>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</si>
  <si>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</si>
  <si>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</si>
  <si>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</si>
  <si>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</si>
  <si>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</si>
  <si>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</si>
  <si>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</si>
  <si>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</si>
  <si>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</si>
  <si>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</si>
  <si>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</si>
  <si>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</si>
  <si>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</si>
  <si>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</si>
  <si>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</si>
  <si>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</si>
  <si>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</si>
  <si>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</si>
  <si>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</si>
  <si>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</si>
  <si>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</si>
  <si>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</si>
  <si>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</si>
  <si>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</si>
  <si>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</si>
  <si>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</si>
  <si>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</si>
  <si>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</si>
  <si>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</si>
  <si>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</si>
  <si>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</si>
  <si>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</si>
  <si>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</si>
  <si>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</si>
  <si>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</si>
  <si>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</si>
  <si>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</si>
  <si>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</si>
  <si>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</si>
  <si>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</si>
  <si>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</si>
  <si>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</si>
  <si>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</si>
  <si>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</si>
  <si>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</si>
  <si>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</si>
  <si>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</si>
  <si>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</si>
  <si>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</si>
  <si>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</si>
  <si>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</si>
  <si>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</si>
  <si>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</si>
  <si>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</si>
  <si>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</si>
  <si>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</si>
  <si>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</si>
  <si>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</si>
  <si>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</si>
  <si>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</si>
  <si>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</si>
  <si>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</si>
  <si>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</si>
  <si>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</si>
  <si>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</si>
  <si>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</si>
  <si>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</si>
  <si>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</si>
  <si>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</si>
  <si>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</si>
  <si>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</si>
  <si>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</si>
  <si>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</si>
  <si>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</si>
  <si>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</si>
  <si>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</si>
  <si>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</si>
  <si>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</si>
  <si>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</si>
  <si>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</si>
  <si>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</si>
  <si>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</si>
  <si>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</si>
  <si>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</si>
  <si>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</si>
  <si>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</si>
  <si>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</si>
  <si>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</si>
  <si>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</si>
  <si>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</si>
  <si>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</si>
  <si>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</si>
  <si>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</si>
  <si>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</si>
  <si>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</si>
  <si>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</si>
  <si>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</si>
  <si>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</si>
  <si>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</si>
  <si>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</si>
  <si>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</si>
  <si>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</si>
  <si>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</si>
  <si>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</si>
  <si>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</si>
  <si>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</si>
  <si>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</si>
  <si>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</si>
  <si>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</si>
  <si>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</si>
  <si>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</si>
  <si>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</si>
  <si>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</si>
  <si>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</si>
  <si>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</si>
  <si>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</si>
  <si>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</si>
  <si>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</si>
  <si>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</si>
  <si>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</si>
  <si>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</si>
  <si>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</si>
  <si>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</si>
  <si>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</si>
  <si>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</si>
  <si>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</si>
  <si>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</si>
  <si>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</si>
  <si>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</si>
  <si>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</si>
  <si>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</si>
  <si>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</si>
  <si>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</si>
  <si>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</si>
  <si>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</si>
  <si>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</si>
  <si>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</si>
  <si>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</si>
  <si>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</si>
  <si>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</si>
  <si>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</si>
  <si>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</si>
  <si>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</si>
  <si>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</si>
  <si>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</si>
  <si>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</si>
  <si>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</si>
  <si>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</si>
  <si>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</si>
  <si>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</si>
  <si>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</si>
  <si>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</si>
  <si>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</si>
  <si>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</si>
  <si>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</si>
  <si>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</si>
  <si>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</si>
  <si>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</si>
  <si>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</si>
  <si>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</si>
  <si>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</si>
  <si>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</si>
  <si>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</si>
  <si>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</si>
  <si>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</si>
  <si>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</si>
  <si>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</si>
  <si>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</si>
  <si>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</si>
  <si>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</si>
  <si>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</si>
  <si>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</si>
  <si>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</si>
  <si>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</si>
  <si>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</si>
  <si>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</si>
  <si>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</si>
  <si>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</si>
  <si>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</si>
  <si>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</si>
  <si>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</si>
  <si>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</si>
  <si>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</si>
  <si>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</si>
  <si>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</si>
  <si>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</si>
  <si>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</si>
  <si>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</si>
  <si>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</si>
  <si>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</si>
  <si>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</si>
  <si>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</si>
  <si>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</si>
  <si>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</si>
  <si>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</si>
  <si>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</si>
  <si>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</si>
  <si>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</si>
  <si>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</si>
  <si>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</si>
  <si>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</si>
  <si>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</si>
  <si>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</si>
  <si>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</si>
  <si>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</si>
  <si>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</si>
  <si>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</si>
  <si>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</si>
  <si>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</si>
  <si>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</si>
  <si>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</si>
  <si>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</si>
  <si>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</si>
  <si>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</si>
  <si>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</si>
  <si>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</si>
  <si>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</si>
  <si>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</si>
  <si>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</si>
  <si>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</si>
  <si>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</si>
  <si>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</si>
  <si>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</si>
  <si>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</si>
  <si>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</si>
  <si>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</si>
  <si>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</si>
  <si>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</si>
  <si>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</si>
  <si>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</si>
  <si>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</si>
  <si>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</si>
  <si>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</si>
  <si>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</si>
  <si>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</si>
  <si>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</si>
  <si>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</si>
  <si>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</si>
  <si>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</si>
  <si>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</si>
  <si>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</si>
  <si>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</si>
  <si>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</si>
  <si>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</si>
  <si>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</si>
  <si>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</si>
  <si>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</si>
  <si>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</si>
  <si>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</si>
  <si>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</si>
  <si>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</si>
  <si>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</si>
  <si>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</si>
  <si>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</si>
  <si>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</si>
  <si>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</si>
  <si>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</si>
  <si>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</si>
  <si>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</si>
  <si>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</si>
  <si>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</si>
  <si>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</si>
  <si>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</si>
  <si>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</si>
  <si>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</si>
  <si>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</si>
  <si>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</si>
  <si>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</si>
  <si>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</si>
  <si>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</si>
  <si>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</si>
  <si>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</si>
  <si>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</si>
  <si>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</si>
  <si>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</si>
  <si>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</si>
  <si>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</si>
  <si>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</si>
  <si>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</si>
  <si>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</si>
  <si>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</si>
  <si>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</si>
  <si>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</si>
  <si>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</si>
  <si>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</si>
  <si>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</si>
  <si>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</si>
  <si>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</si>
  <si>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</si>
  <si>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</si>
  <si>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</si>
  <si>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</si>
  <si>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</si>
  <si>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</si>
  <si>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</si>
  <si>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</si>
  <si>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</si>
  <si>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</si>
  <si>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</si>
  <si>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</si>
  <si>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</si>
  <si>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</si>
  <si>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</si>
  <si>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</si>
  <si>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</si>
  <si>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</si>
  <si>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</si>
  <si>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</si>
  <si>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</si>
  <si>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</si>
  <si>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</si>
  <si>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</si>
  <si>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</si>
  <si>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</si>
  <si>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</si>
  <si>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</si>
  <si>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</si>
  <si>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</si>
  <si>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</si>
  <si>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</si>
  <si>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</si>
  <si>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</si>
  <si>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</si>
  <si>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</si>
  <si>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</si>
  <si>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</si>
  <si>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</si>
  <si>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</si>
  <si>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</si>
  <si>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</si>
  <si>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</si>
  <si>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</si>
  <si>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</si>
  <si>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</si>
  <si>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</si>
  <si>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</si>
  <si>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</si>
  <si>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</si>
  <si>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</si>
  <si>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</si>
  <si>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</si>
  <si>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</si>
  <si>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</si>
  <si>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</si>
  <si>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</si>
  <si>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</si>
  <si>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</si>
  <si>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</si>
  <si>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</si>
  <si>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</si>
  <si>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</si>
  <si>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</si>
  <si>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</si>
  <si>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</si>
  <si>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</si>
  <si>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</si>
  <si>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</si>
  <si>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</si>
  <si>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</si>
  <si>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</si>
  <si>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</si>
  <si>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</si>
  <si>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</si>
  <si>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</si>
  <si>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</si>
  <si>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</si>
  <si>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</si>
  <si>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</si>
  <si>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</si>
  <si>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</si>
  <si>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</si>
  <si>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</si>
  <si>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</si>
  <si>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</si>
  <si>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</si>
  <si>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</si>
  <si>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</si>
  <si>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</si>
  <si>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</si>
  <si>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</si>
  <si>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</si>
  <si>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</si>
  <si>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</si>
  <si>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</si>
  <si>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</si>
  <si>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</si>
  <si>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</si>
  <si>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</si>
  <si>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</si>
  <si>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</si>
  <si>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</si>
  <si>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</si>
  <si>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</si>
  <si>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</si>
  <si>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</si>
  <si>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</si>
  <si>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</si>
  <si>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</si>
  <si>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</si>
  <si>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</si>
  <si>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</si>
  <si>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</si>
  <si>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</si>
  <si>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</si>
  <si>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</si>
  <si>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</si>
  <si>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</si>
  <si>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</si>
  <si>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</si>
  <si>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</si>
  <si>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</si>
  <si>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</si>
  <si>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</si>
  <si>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</si>
  <si>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</si>
  <si>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</si>
  <si>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</si>
  <si>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</si>
  <si>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</si>
  <si>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</si>
  <si>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</si>
  <si>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</si>
  <si>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</si>
  <si>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</si>
  <si>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</si>
  <si>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</si>
  <si>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</si>
  <si>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</si>
  <si>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</si>
  <si>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</si>
  <si>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</si>
  <si>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</si>
  <si>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</si>
  <si>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</si>
  <si>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</si>
  <si>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</si>
  <si>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</si>
  <si>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</si>
  <si>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</si>
  <si>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</si>
  <si>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</si>
  <si>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</si>
  <si>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</si>
  <si>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</si>
  <si>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</si>
  <si>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</si>
  <si>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</si>
  <si>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</si>
  <si>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</si>
  <si>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</si>
  <si>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</si>
  <si>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</si>
  <si>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</si>
  <si>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</si>
  <si>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</si>
  <si>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</si>
  <si>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</si>
  <si>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</si>
  <si>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</si>
  <si>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</si>
  <si>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</si>
  <si>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</si>
  <si>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</si>
  <si>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</si>
  <si>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</si>
  <si>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</si>
  <si>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</si>
  <si>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</si>
  <si>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</si>
  <si>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</si>
  <si>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</si>
  <si>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</si>
  <si>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</si>
  <si>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</si>
  <si>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</si>
  <si>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</si>
  <si>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</si>
  <si>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</si>
  <si>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</si>
  <si>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</si>
  <si>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</si>
  <si>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</si>
  <si>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</si>
  <si>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</si>
  <si>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</si>
  <si>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</si>
  <si>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</si>
  <si>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</si>
  <si>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</si>
  <si>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</si>
  <si>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</si>
  <si>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</si>
  <si>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</si>
  <si>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</si>
  <si>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</si>
  <si>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</si>
  <si>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</si>
  <si>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</si>
  <si>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</si>
  <si>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</si>
  <si>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</si>
  <si>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</si>
  <si>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</si>
  <si>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</si>
  <si>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</si>
  <si>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</si>
  <si>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</si>
  <si>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</si>
  <si>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</si>
  <si>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</si>
  <si>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</si>
  <si>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</si>
  <si>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</si>
  <si>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</si>
  <si>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</si>
  <si>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</si>
  <si>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</si>
  <si>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</si>
  <si>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</si>
  <si>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</si>
  <si>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</si>
  <si>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</si>
  <si>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</si>
  <si>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</si>
  <si>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</si>
  <si>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</si>
  <si>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</si>
  <si>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</si>
  <si>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</si>
  <si>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</si>
  <si>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</si>
  <si>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</si>
  <si>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</si>
  <si>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</si>
  <si>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</si>
  <si>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</si>
  <si>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</si>
  <si>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</si>
  <si>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</si>
  <si>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</si>
  <si>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</si>
  <si>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</si>
  <si>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</si>
  <si>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</si>
  <si>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</si>
  <si>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</si>
  <si>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</si>
  <si>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</si>
  <si>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</si>
  <si>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</si>
  <si>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</si>
  <si>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</si>
  <si>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</si>
  <si>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</si>
  <si>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</si>
  <si>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</si>
  <si>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</si>
  <si>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</si>
  <si>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</si>
  <si>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</si>
  <si>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</si>
  <si>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</si>
  <si>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</si>
  <si>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</si>
  <si>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</si>
  <si>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</si>
  <si>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</si>
  <si>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</si>
  <si>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</si>
  <si>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</si>
  <si>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</si>
  <si>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</si>
  <si>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</si>
  <si>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</si>
  <si>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</si>
  <si>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</si>
  <si>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</si>
  <si>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</si>
  <si>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</si>
  <si>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</si>
  <si>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</si>
  <si>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</si>
  <si>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</si>
  <si>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</si>
  <si>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</si>
  <si>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</si>
  <si>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</si>
  <si>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</si>
  <si>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</si>
  <si>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</si>
  <si>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</si>
  <si>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</si>
  <si>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</si>
  <si>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</si>
  <si>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</si>
  <si>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</si>
  <si>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</si>
  <si>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</si>
  <si>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</si>
  <si>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</si>
  <si>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</si>
  <si>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</si>
  <si>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</si>
  <si>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</si>
  <si>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</si>
  <si>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</si>
  <si>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</si>
  <si>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</si>
  <si>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</si>
  <si>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</si>
  <si>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</si>
  <si>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</si>
  <si>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</si>
  <si>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</si>
  <si>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</si>
  <si>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</si>
  <si>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</si>
  <si>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</si>
  <si>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</si>
  <si>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</si>
  <si>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</si>
  <si>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</si>
  <si>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</si>
  <si>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</si>
  <si>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</si>
  <si>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</si>
  <si>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</si>
  <si>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</si>
  <si>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</si>
  <si>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</si>
  <si>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</si>
  <si>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</si>
  <si>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</si>
  <si>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</si>
  <si>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</si>
  <si>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</si>
  <si>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</si>
  <si>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</si>
  <si>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</si>
  <si>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</si>
  <si>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</si>
  <si>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</si>
  <si>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</si>
  <si>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</si>
  <si>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</si>
  <si>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</si>
  <si>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</si>
  <si>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</si>
  <si>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</si>
  <si>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</si>
  <si>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</si>
  <si>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</si>
  <si>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</si>
  <si>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</si>
  <si>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</si>
  <si>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</si>
  <si>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</si>
  <si>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</si>
  <si>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</si>
  <si>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</si>
  <si>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</si>
  <si>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</si>
  <si>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</si>
  <si>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</si>
  <si>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</si>
  <si>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</si>
  <si>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</si>
  <si>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</si>
  <si>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</si>
  <si>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</si>
  <si>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</si>
  <si>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</si>
  <si>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</si>
  <si>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</si>
  <si>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</si>
  <si>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</si>
  <si>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</si>
  <si>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</si>
  <si>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</si>
  <si>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</si>
  <si>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</si>
  <si>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</si>
  <si>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</si>
  <si>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</si>
  <si>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</si>
  <si>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</si>
  <si>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</si>
  <si>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</si>
  <si>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</si>
  <si>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</si>
  <si>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</si>
  <si>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</si>
  <si>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</si>
  <si>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</si>
  <si>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</si>
  <si>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</si>
  <si>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</si>
  <si>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</si>
  <si>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</si>
  <si>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</si>
  <si>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</si>
  <si>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</si>
  <si>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</si>
  <si>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</si>
  <si>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</si>
  <si>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</si>
  <si>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</si>
  <si>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</si>
  <si>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</si>
  <si>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</si>
  <si>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</si>
  <si>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</si>
  <si>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</si>
  <si>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</si>
  <si>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</si>
  <si>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</si>
  <si>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</si>
  <si>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</si>
  <si>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</si>
  <si>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</si>
  <si>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</si>
  <si>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</si>
  <si>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</si>
  <si>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</si>
  <si>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</si>
  <si>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</si>
  <si>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</si>
  <si>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</si>
  <si>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</si>
  <si>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</si>
  <si>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</si>
  <si>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</si>
  <si>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</si>
  <si>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</si>
  <si>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</si>
  <si>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</si>
  <si>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</si>
  <si>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</si>
  <si>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</si>
  <si>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</si>
  <si>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</si>
  <si>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</si>
  <si>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</si>
  <si>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</si>
  <si>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</si>
  <si>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</si>
  <si>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</si>
  <si>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</si>
  <si>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</si>
  <si>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</si>
  <si>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</si>
  <si>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</si>
  <si>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</si>
  <si>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</si>
  <si>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</si>
  <si>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</si>
  <si>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</si>
  <si>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</si>
  <si>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</si>
  <si>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</si>
  <si>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</si>
  <si>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</si>
  <si>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</si>
  <si>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</si>
  <si>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</si>
  <si>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</si>
  <si>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</si>
  <si>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</si>
  <si>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</si>
  <si>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</si>
  <si>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</si>
  <si>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</si>
  <si>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</si>
  <si>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</si>
  <si>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</si>
  <si>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</si>
  <si>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</si>
  <si>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</si>
  <si>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</si>
  <si>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</si>
  <si>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</si>
  <si>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</si>
  <si>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</si>
  <si>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</si>
  <si>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</si>
  <si>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</si>
  <si>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</si>
  <si>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</si>
  <si>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</si>
  <si>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</si>
  <si>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</si>
  <si>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</si>
  <si>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</si>
  <si>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</si>
  <si>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</si>
  <si>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</si>
  <si>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</si>
  <si>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</si>
  <si>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</si>
  <si>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</si>
  <si>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</si>
  <si>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</si>
  <si>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</si>
  <si>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</si>
  <si>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</si>
  <si>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</si>
  <si>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</si>
  <si>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</si>
  <si>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</si>
  <si>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</si>
  <si>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</si>
  <si>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</si>
  <si>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</si>
  <si>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</si>
  <si>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</si>
  <si>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</si>
  <si>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</si>
  <si>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</si>
  <si>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</si>
  <si>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</si>
  <si>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</si>
  <si>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</si>
  <si>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</si>
  <si>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</si>
  <si>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</si>
  <si>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</si>
  <si>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</si>
  <si>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</si>
  <si>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</si>
  <si>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</si>
  <si>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</si>
  <si>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</si>
  <si>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</si>
  <si>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</si>
  <si>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</si>
  <si>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</si>
  <si>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</si>
  <si>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</si>
  <si>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</si>
  <si>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</si>
  <si>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</si>
  <si>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</si>
  <si>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</si>
  <si>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</si>
  <si>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</si>
  <si>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</si>
  <si>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</si>
  <si>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</si>
  <si>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</si>
  <si>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</si>
  <si>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</si>
  <si>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</si>
  <si>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</si>
  <si>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</si>
  <si>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</si>
  <si>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</si>
  <si>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</si>
  <si>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</si>
  <si>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</si>
  <si>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</si>
  <si>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</si>
  <si>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</si>
  <si>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</si>
  <si>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</si>
  <si>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</si>
  <si>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</si>
  <si>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</si>
  <si>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</si>
  <si>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</si>
  <si>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</si>
  <si>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</si>
  <si>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</si>
  <si>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</si>
  <si>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</si>
  <si>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</si>
  <si>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</si>
  <si>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</si>
  <si>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</si>
  <si>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</si>
  <si>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</si>
  <si>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</si>
  <si>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</si>
  <si>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</si>
  <si>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</si>
  <si>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</si>
  <si>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</si>
  <si>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</si>
  <si>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</si>
  <si>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</si>
  <si>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</si>
  <si>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</si>
  <si>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</si>
  <si>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</si>
  <si>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</si>
  <si>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</si>
  <si>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</si>
  <si>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</si>
  <si>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</si>
  <si>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</si>
  <si>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</si>
  <si>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</si>
  <si>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</si>
  <si>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</si>
  <si>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</si>
  <si>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</si>
  <si>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</si>
  <si>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</si>
  <si>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</si>
  <si>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</si>
  <si>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</si>
  <si>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</si>
  <si>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</si>
  <si>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</si>
  <si>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</si>
  <si>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</si>
  <si>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</si>
  <si>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</si>
  <si>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</si>
  <si>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</si>
  <si>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</si>
  <si>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</si>
  <si>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</si>
  <si>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</si>
  <si>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</si>
  <si>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</si>
  <si>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</si>
  <si>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</si>
  <si>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</si>
  <si>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</si>
  <si>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</si>
  <si>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</si>
  <si>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</si>
  <si>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</si>
  <si>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</si>
  <si>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</si>
  <si>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</si>
  <si>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</si>
  <si>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</si>
  <si>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</si>
  <si>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</si>
  <si>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</si>
  <si>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</si>
  <si>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</si>
  <si>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</si>
  <si>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</si>
  <si>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</si>
  <si>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</si>
  <si>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</si>
  <si>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</si>
  <si>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</si>
  <si>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</si>
  <si>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</si>
  <si>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</si>
  <si>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</si>
  <si>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</si>
  <si>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</si>
  <si>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</si>
  <si>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</si>
  <si>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</si>
  <si>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</si>
  <si>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</si>
  <si>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</si>
  <si>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</si>
  <si>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</si>
  <si>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</si>
  <si>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</si>
  <si>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</si>
  <si>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</si>
  <si>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</si>
  <si>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</si>
  <si>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</si>
  <si>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</si>
  <si>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</si>
  <si>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</si>
  <si>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</si>
  <si>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</si>
  <si>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</si>
  <si>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</si>
  <si>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</si>
  <si>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</si>
  <si>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</si>
  <si>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</si>
  <si>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</si>
  <si>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</si>
  <si>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</si>
  <si>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</si>
  <si>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</si>
  <si>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</si>
  <si>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</si>
  <si>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</si>
  <si>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</si>
  <si>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</si>
  <si>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</si>
  <si>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</si>
  <si>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</si>
  <si>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</si>
  <si>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</si>
  <si>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</si>
  <si>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</si>
  <si>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</si>
  <si>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</si>
  <si>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</si>
  <si>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</si>
  <si>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</si>
  <si>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</si>
  <si>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</si>
  <si>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</si>
  <si>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</si>
  <si>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</si>
  <si>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</si>
  <si>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</si>
  <si>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</si>
  <si>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</si>
  <si>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</si>
  <si>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</si>
  <si>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</si>
  <si>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</si>
  <si>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</si>
  <si>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</si>
  <si>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</si>
  <si>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</si>
  <si>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</si>
  <si>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</si>
  <si>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</si>
  <si>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</si>
  <si>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</si>
  <si>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</si>
  <si>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</si>
  <si>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</si>
  <si>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</si>
  <si>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</si>
  <si>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</si>
  <si>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</si>
  <si>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</si>
  <si>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</si>
  <si>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</si>
  <si>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</si>
  <si>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</si>
  <si>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</si>
  <si>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</si>
  <si>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</si>
  <si>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</si>
  <si>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</si>
  <si>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</si>
  <si>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</si>
  <si>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</si>
  <si>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</si>
  <si>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</si>
  <si>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</si>
  <si>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</si>
  <si>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</si>
  <si>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</si>
  <si>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</si>
  <si>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</si>
  <si>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</si>
  <si>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</si>
  <si>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</si>
  <si>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</si>
  <si>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</si>
  <si>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</si>
  <si>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</si>
  <si>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</si>
  <si>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</si>
  <si>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</si>
  <si>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</si>
  <si>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</si>
  <si>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</si>
  <si>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</si>
  <si>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</si>
  <si>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</si>
  <si>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</si>
  <si>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</si>
  <si>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</si>
  <si>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</si>
  <si>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</si>
  <si>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</si>
  <si>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</si>
  <si>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</si>
  <si>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</si>
  <si>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</si>
  <si>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</si>
  <si>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</si>
  <si>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</si>
  <si>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</si>
  <si>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</si>
  <si>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</si>
  <si>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</si>
  <si>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</si>
  <si>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</si>
  <si>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</si>
  <si>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</si>
  <si>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</si>
  <si>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</si>
  <si>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</si>
  <si>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</si>
  <si>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</si>
  <si>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</si>
  <si>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</si>
  <si>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</si>
  <si>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</si>
  <si>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</si>
  <si>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</si>
  <si>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</si>
  <si>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</si>
  <si>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</si>
  <si>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</si>
  <si>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</si>
  <si>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</si>
  <si>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</si>
  <si>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</si>
  <si>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</si>
  <si>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</si>
  <si>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</si>
  <si>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</si>
  <si>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</si>
  <si>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</si>
  <si>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</si>
  <si>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</si>
  <si>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</si>
  <si>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</si>
  <si>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</si>
  <si>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</si>
  <si>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</si>
  <si>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</si>
  <si>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</si>
  <si>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</si>
  <si>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</si>
  <si>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</si>
  <si>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</si>
  <si>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</si>
  <si>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</si>
  <si>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</si>
  <si>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</si>
  <si>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</si>
  <si>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</si>
  <si>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</si>
  <si>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</si>
  <si>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</si>
  <si>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</si>
  <si>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</si>
  <si>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</si>
  <si>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</si>
  <si>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</si>
  <si>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</si>
  <si>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</si>
  <si>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</si>
  <si>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</si>
  <si>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</si>
  <si>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</si>
  <si>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</si>
  <si>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</si>
  <si>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</si>
  <si>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</si>
  <si>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</si>
  <si>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</si>
  <si>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</si>
  <si>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</si>
  <si>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</si>
  <si>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</si>
  <si>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</si>
  <si>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</si>
  <si>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</si>
  <si>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</si>
  <si>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</si>
  <si>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</si>
  <si>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</si>
  <si>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</si>
  <si>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</si>
  <si>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</si>
  <si>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</si>
  <si>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</si>
  <si>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</si>
  <si>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</si>
  <si>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</si>
  <si>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</si>
  <si>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</si>
  <si>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</si>
  <si>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</si>
  <si>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</si>
  <si>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</si>
  <si>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</si>
  <si>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</si>
  <si>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</si>
  <si>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</si>
  <si>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</si>
  <si>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</si>
  <si>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</si>
  <si>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</si>
  <si>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</si>
  <si>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</si>
  <si>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</si>
  <si>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</si>
  <si>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</si>
  <si>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</si>
  <si>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</si>
  <si>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</si>
  <si>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</si>
  <si>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</si>
  <si>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</si>
  <si>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</si>
  <si>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</si>
  <si>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</si>
  <si>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</si>
  <si>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</si>
  <si>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</si>
  <si>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</si>
  <si>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</si>
  <si>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</si>
  <si>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</si>
  <si>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</si>
  <si>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</si>
  <si>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</si>
  <si>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</si>
  <si>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</si>
  <si>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</si>
  <si>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</si>
  <si>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</si>
  <si>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</si>
  <si>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</si>
  <si>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</si>
  <si>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</si>
  <si>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</si>
  <si>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</si>
  <si>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</si>
  <si>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</si>
  <si>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</si>
  <si>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</si>
  <si>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</si>
  <si>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</si>
  <si>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</si>
  <si>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</si>
  <si>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</si>
  <si>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</si>
  <si>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</si>
  <si>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</si>
  <si>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</si>
  <si>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</si>
  <si>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</si>
  <si>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</si>
  <si>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</si>
  <si>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</si>
  <si>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</si>
  <si>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</si>
  <si>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</si>
  <si>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</si>
  <si>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</si>
  <si>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</si>
  <si>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</si>
  <si>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</si>
  <si>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</si>
  <si>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</si>
  <si>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</si>
  <si>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</si>
  <si>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</si>
  <si>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</si>
  <si>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</si>
  <si>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</si>
  <si>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</si>
  <si>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</si>
  <si>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</si>
  <si>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</si>
  <si>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</si>
  <si>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</si>
  <si>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</si>
  <si>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</si>
  <si>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</si>
  <si>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</si>
  <si>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</si>
  <si>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</si>
  <si>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</si>
  <si>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</si>
  <si>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</si>
  <si>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</si>
  <si>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</si>
  <si>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</si>
  <si>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</si>
  <si>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</si>
  <si>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</si>
  <si>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</si>
  <si>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</si>
  <si>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</si>
  <si>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</si>
  <si>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</si>
  <si>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</si>
  <si>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</si>
  <si>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</si>
  <si>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</si>
  <si>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</si>
  <si>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</si>
  <si>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</si>
  <si>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</si>
  <si>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</si>
  <si>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</si>
  <si>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</si>
  <si>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</si>
  <si>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</si>
  <si>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</si>
  <si>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</si>
  <si>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</si>
  <si>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</si>
  <si>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</si>
  <si>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</si>
  <si>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</si>
  <si>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</si>
  <si>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</si>
  <si>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</si>
  <si>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</si>
  <si>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</si>
  <si>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</si>
  <si>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</si>
  <si>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</si>
  <si>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</si>
  <si>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</si>
  <si>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</si>
  <si>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</si>
  <si>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</si>
  <si>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</si>
  <si>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</si>
  <si>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</si>
  <si>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</si>
  <si>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</si>
  <si>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</si>
  <si>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</si>
  <si>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</si>
  <si>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</si>
  <si>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</si>
  <si>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</si>
  <si>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</si>
  <si>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</si>
  <si>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</si>
  <si>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</si>
  <si>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</si>
  <si>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</si>
  <si>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</si>
  <si>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</si>
  <si>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</si>
  <si>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</si>
  <si>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</si>
  <si>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</si>
  <si>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</si>
  <si>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</si>
  <si>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</si>
  <si>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</si>
  <si>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</si>
  <si>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</si>
  <si>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</si>
  <si>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</si>
  <si>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</si>
  <si>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</si>
  <si>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</si>
  <si>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</si>
  <si>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</si>
  <si>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</si>
  <si>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</si>
  <si>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</si>
  <si>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</si>
  <si>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</si>
  <si>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</si>
  <si>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</si>
  <si>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</si>
  <si>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</si>
  <si>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</si>
  <si>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</si>
  <si>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</si>
  <si>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</si>
  <si>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</si>
  <si>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</si>
  <si>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</si>
  <si>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</si>
  <si>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</si>
  <si>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</si>
  <si>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</si>
  <si>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</si>
  <si>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</si>
  <si>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</si>
  <si>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</si>
  <si>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</si>
  <si>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</si>
  <si>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</si>
  <si>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</si>
  <si>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</si>
  <si>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</si>
  <si>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</si>
  <si>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</si>
  <si>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</si>
  <si>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</si>
  <si>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</si>
  <si>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</si>
  <si>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</si>
  <si>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</si>
  <si>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</si>
  <si>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</si>
  <si>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</si>
  <si>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</si>
  <si>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</si>
  <si>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</si>
  <si>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</si>
  <si>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</si>
  <si>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</si>
  <si>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</si>
  <si>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</si>
  <si>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</si>
  <si>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</si>
  <si>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</si>
  <si>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</si>
  <si>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</si>
  <si>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</si>
  <si>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</si>
  <si>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</si>
  <si>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</si>
  <si>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</si>
  <si>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</si>
  <si>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</si>
  <si>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</si>
  <si>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</si>
  <si>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</si>
  <si>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</si>
  <si>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</si>
  <si>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</si>
  <si>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</si>
  <si>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</si>
  <si>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</si>
  <si>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</si>
  <si>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</si>
  <si>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</si>
  <si>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</si>
  <si>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</si>
  <si>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</si>
  <si>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</si>
  <si>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</si>
  <si>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</si>
  <si>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</si>
  <si>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</si>
  <si>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</si>
  <si>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</si>
  <si>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</si>
  <si>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</si>
  <si>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</si>
  <si>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</si>
  <si>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</si>
  <si>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</si>
  <si>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</si>
  <si>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</si>
  <si>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</si>
  <si>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</si>
  <si>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</si>
  <si>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</si>
  <si>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</si>
  <si>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</si>
  <si>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</si>
  <si>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</si>
  <si>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</si>
  <si>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</si>
  <si>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</si>
  <si>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</si>
  <si>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</si>
  <si>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</si>
  <si>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</si>
  <si>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</si>
  <si>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</si>
  <si>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</si>
  <si>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</si>
  <si>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</si>
  <si>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</si>
  <si>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</si>
  <si>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</si>
  <si>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</si>
  <si>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</si>
  <si>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</si>
  <si>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</si>
  <si>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</si>
  <si>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</si>
  <si>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</si>
  <si>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</si>
  <si>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</si>
  <si>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</si>
  <si>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</si>
  <si>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</si>
  <si>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</si>
  <si>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</si>
  <si>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</si>
  <si>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</si>
  <si>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</si>
  <si>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</si>
  <si>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</si>
  <si>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</si>
  <si>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</si>
  <si>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</si>
  <si>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</si>
  <si>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</si>
  <si>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</si>
  <si>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</si>
  <si>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</si>
  <si>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</si>
  <si>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</si>
  <si>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</si>
  <si>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</si>
  <si>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</si>
  <si>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</si>
  <si>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</si>
  <si>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</si>
  <si>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</si>
  <si>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</si>
  <si>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</si>
  <si>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</si>
  <si>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</si>
  <si>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</si>
  <si>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</si>
  <si>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</si>
  <si>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</si>
  <si>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</si>
  <si>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</si>
  <si>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</si>
  <si>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</si>
  <si>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</si>
  <si>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</si>
  <si>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</si>
  <si>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</si>
  <si>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</si>
  <si>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</si>
  <si>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</si>
  <si>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</si>
  <si>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</si>
  <si>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</si>
  <si>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</si>
  <si>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</si>
  <si>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</si>
  <si>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</si>
  <si>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</si>
  <si>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</si>
  <si>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</si>
  <si>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</si>
  <si>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</si>
  <si>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</si>
  <si>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</si>
  <si>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</si>
  <si>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</si>
  <si>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</si>
  <si>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</si>
  <si>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</si>
  <si>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</si>
  <si>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</si>
  <si>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</si>
  <si>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</si>
  <si>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</si>
  <si>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</si>
  <si>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</si>
  <si>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</si>
  <si>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</si>
  <si>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</si>
  <si>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</si>
  <si>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</si>
  <si>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</si>
  <si>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</si>
  <si>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</si>
  <si>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</si>
  <si>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</si>
  <si>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</si>
  <si>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</si>
  <si>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</si>
  <si>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</si>
  <si>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</si>
  <si>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</si>
  <si>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</si>
  <si>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</si>
  <si>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</si>
  <si>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</si>
  <si>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</si>
  <si>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</si>
  <si>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</si>
  <si>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</si>
  <si>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</si>
  <si>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</si>
  <si>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</si>
  <si>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</si>
  <si>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</si>
  <si>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</si>
  <si>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</si>
  <si>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</si>
  <si>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</si>
  <si>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</si>
  <si>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</si>
  <si>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</si>
  <si>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</si>
  <si>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</si>
  <si>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</si>
  <si>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</si>
  <si>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</si>
  <si>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</si>
  <si>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</si>
  <si>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</si>
  <si>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</si>
  <si>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</si>
  <si>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</si>
  <si>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</si>
  <si>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</si>
  <si>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</si>
  <si>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</si>
  <si>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</si>
  <si>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</si>
  <si>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</si>
  <si>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</si>
  <si>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</si>
  <si>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</si>
  <si>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</si>
  <si>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</si>
  <si>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</si>
  <si>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</si>
  <si>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</si>
  <si>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</si>
  <si>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</si>
  <si>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</si>
  <si>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</si>
  <si>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</si>
  <si>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</si>
  <si>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</si>
  <si>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</si>
  <si>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</si>
  <si>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</si>
  <si>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</si>
  <si>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</si>
  <si>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</si>
  <si>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</si>
  <si>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</si>
  <si>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</si>
  <si>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</si>
  <si>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</si>
  <si>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</si>
  <si>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</si>
  <si>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</si>
  <si>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</si>
  <si>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</si>
  <si>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</si>
  <si>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</si>
  <si>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</si>
  <si>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</si>
  <si>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</si>
  <si>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</si>
  <si>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</si>
  <si>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</si>
  <si>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</si>
  <si>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</si>
  <si>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</si>
  <si>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</si>
  <si>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</si>
  <si>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</si>
  <si>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</si>
  <si>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</si>
  <si>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</si>
  <si>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</si>
  <si>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</si>
  <si>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</si>
  <si>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</si>
  <si>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</si>
  <si>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</si>
  <si>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</si>
  <si>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</si>
  <si>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</si>
  <si>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</si>
  <si>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</si>
  <si>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</si>
  <si>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</si>
  <si>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</si>
  <si>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</si>
  <si>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</si>
  <si>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</si>
  <si>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</si>
  <si>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</si>
  <si>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</si>
  <si>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</si>
  <si>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</si>
  <si>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</si>
  <si>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</si>
  <si>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</si>
  <si>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</si>
  <si>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</si>
  <si>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</si>
  <si>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</si>
  <si>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</si>
  <si>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</si>
  <si>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</si>
  <si>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</si>
  <si>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</si>
  <si>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</si>
  <si>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</si>
  <si>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</si>
  <si>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</si>
  <si>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</si>
  <si>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</si>
  <si>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</si>
  <si>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</si>
  <si>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</si>
  <si>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</si>
  <si>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</si>
  <si>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</si>
  <si>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</si>
  <si>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</si>
  <si>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</si>
  <si>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</si>
  <si>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</si>
  <si>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</si>
  <si>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</si>
  <si>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</si>
  <si>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</si>
  <si>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</si>
  <si>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</si>
  <si>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</si>
  <si>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</si>
  <si>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</si>
  <si>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</si>
  <si>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</si>
  <si>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</si>
  <si>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</si>
  <si>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</si>
  <si>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</si>
  <si>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</si>
  <si>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</si>
  <si>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</si>
  <si>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</si>
  <si>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</si>
  <si>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</si>
  <si>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</si>
  <si>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</si>
  <si>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</si>
  <si>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</si>
  <si>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</si>
  <si>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</si>
  <si>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</si>
  <si>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</si>
  <si>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</si>
  <si>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</si>
  <si>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</si>
  <si>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</si>
  <si>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</si>
  <si>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</si>
  <si>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</si>
  <si>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</si>
  <si>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</si>
  <si>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</si>
  <si>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</si>
  <si>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</si>
  <si>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</si>
  <si>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</si>
  <si>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</si>
  <si>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</si>
  <si>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</si>
  <si>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</si>
  <si>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</si>
  <si>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</si>
  <si>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</si>
  <si>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</si>
  <si>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</si>
  <si>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</si>
  <si>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</si>
  <si>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</si>
  <si>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</si>
  <si>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</si>
  <si>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</si>
  <si>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</si>
  <si>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</si>
  <si>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</si>
  <si>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</si>
  <si>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</si>
  <si>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</si>
  <si>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</si>
  <si>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</si>
  <si>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</si>
  <si>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</si>
  <si>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</si>
  <si>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</si>
  <si>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</si>
  <si>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</si>
  <si>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</si>
  <si>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</si>
  <si>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</si>
  <si>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</si>
  <si>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</si>
  <si>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</si>
  <si>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</si>
  <si>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</si>
  <si>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</si>
  <si>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</si>
  <si>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</si>
  <si>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</si>
  <si>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</si>
  <si>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</si>
  <si>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</si>
  <si>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</si>
  <si>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</si>
  <si>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</si>
  <si>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</si>
  <si>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</si>
  <si>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</si>
  <si>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</si>
  <si>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</si>
  <si>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</si>
  <si>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</si>
  <si>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</si>
  <si>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</si>
  <si>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</si>
  <si>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</si>
  <si>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</si>
  <si>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</si>
  <si>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</si>
  <si>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</si>
  <si>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</si>
  <si>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</si>
  <si>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</si>
  <si>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</si>
  <si>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</si>
  <si>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</si>
  <si>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</si>
  <si>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</si>
  <si>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</si>
  <si>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</si>
  <si>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</si>
  <si>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</si>
  <si>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</si>
  <si>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</si>
  <si>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</si>
  <si>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</si>
  <si>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</si>
  <si>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</si>
  <si>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</si>
  <si>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</si>
  <si>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</si>
  <si>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</si>
  <si>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</si>
  <si>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</si>
  <si>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</si>
  <si>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</si>
  <si>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</si>
  <si>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</si>
  <si>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</si>
  <si>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</si>
  <si>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</si>
  <si>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</si>
  <si>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</si>
  <si>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</si>
  <si>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</si>
  <si>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</si>
  <si>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</si>
  <si>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</si>
  <si>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</si>
  <si>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</si>
  <si>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</si>
  <si>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</si>
  <si>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</si>
  <si>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</si>
  <si>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</si>
  <si>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</si>
  <si>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</si>
  <si>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</si>
  <si>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</si>
  <si>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</si>
  <si>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</si>
  <si>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</si>
  <si>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</si>
  <si>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</si>
  <si>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</si>
  <si>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</si>
  <si>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</si>
  <si>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</si>
  <si>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</si>
  <si>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</si>
  <si>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</si>
  <si>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</si>
  <si>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</si>
  <si>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</si>
  <si>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</si>
  <si>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</si>
  <si>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</si>
  <si>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</si>
  <si>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</si>
  <si>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</si>
  <si>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</si>
  <si>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</si>
  <si>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</si>
  <si>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</si>
  <si>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</si>
  <si>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</si>
  <si>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</si>
  <si>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</si>
  <si>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</si>
  <si>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</si>
  <si>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</si>
  <si>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</si>
  <si>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</si>
  <si>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</si>
  <si>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</si>
  <si>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</si>
  <si>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</si>
  <si>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</si>
  <si>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</si>
  <si>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</si>
  <si>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</si>
  <si>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</si>
  <si>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</si>
  <si>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</si>
  <si>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</si>
  <si>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</si>
  <si>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</si>
  <si>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</si>
  <si>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</si>
  <si>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</si>
  <si>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</si>
  <si>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</si>
  <si>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</si>
  <si>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</si>
  <si>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</si>
  <si>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</si>
  <si>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</si>
  <si>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</si>
  <si>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</si>
  <si>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</si>
  <si>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</si>
  <si>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</si>
  <si>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</si>
  <si>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</si>
  <si>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</si>
  <si>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</si>
  <si>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</si>
  <si>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</si>
  <si>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</si>
  <si>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</si>
  <si>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</si>
  <si>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</si>
  <si>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</si>
  <si>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</si>
  <si>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</si>
  <si>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</si>
  <si>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</si>
  <si>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</si>
  <si>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</si>
  <si>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</si>
  <si>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</si>
  <si>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</si>
  <si>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</si>
  <si>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</si>
  <si>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</si>
  <si>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</si>
  <si>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</si>
  <si>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</si>
  <si>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</si>
  <si>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</si>
  <si>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</si>
  <si>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</si>
  <si>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</si>
  <si>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</si>
  <si>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</si>
  <si>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</si>
  <si>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</si>
  <si>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</si>
  <si>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</si>
  <si>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</si>
  <si>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</si>
  <si>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</si>
  <si>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</si>
  <si>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</si>
  <si>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</si>
  <si>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</si>
  <si>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</si>
  <si>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</si>
  <si>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</si>
  <si>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</si>
  <si>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</si>
  <si>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</si>
  <si>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</si>
  <si>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</si>
  <si>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</si>
  <si>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</si>
  <si>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</si>
  <si>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</si>
  <si>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</si>
  <si>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</si>
  <si>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</si>
  <si>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</si>
  <si>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</si>
  <si>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</si>
  <si>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</si>
  <si>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</si>
  <si>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</si>
  <si>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</si>
  <si>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</si>
  <si>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</si>
  <si>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</si>
  <si>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</si>
  <si>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</si>
  <si>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</si>
  <si>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</si>
  <si>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</si>
  <si>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</si>
  <si>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</si>
  <si>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</si>
  <si>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</si>
  <si>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</si>
  <si>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</si>
  <si>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</si>
  <si>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</si>
  <si>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</si>
  <si>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</si>
  <si>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</si>
  <si>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</si>
  <si>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</si>
  <si>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</si>
  <si>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</si>
  <si>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</si>
  <si>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</si>
  <si>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</si>
  <si>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</si>
  <si>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</si>
  <si>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</si>
  <si>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</si>
  <si>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</si>
  <si>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</si>
  <si>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</si>
  <si>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</si>
  <si>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</si>
  <si>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</si>
  <si>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</si>
  <si>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</si>
  <si>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</si>
  <si>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</si>
  <si>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</si>
  <si>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</si>
  <si>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</si>
  <si>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</si>
  <si>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</si>
  <si>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</si>
  <si>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</si>
  <si>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</si>
  <si>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</si>
  <si>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</si>
  <si>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</si>
  <si>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</si>
  <si>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</si>
  <si>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</si>
  <si>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</si>
  <si>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</si>
  <si>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</si>
  <si>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</si>
  <si>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</si>
  <si>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</si>
  <si>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</si>
  <si>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</si>
  <si>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</si>
  <si>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</si>
  <si>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</si>
  <si>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</si>
  <si>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</si>
  <si>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</si>
  <si>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</si>
  <si>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</si>
  <si>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</si>
  <si>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</si>
  <si>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</si>
  <si>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</si>
  <si>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</si>
  <si>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</si>
  <si>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</si>
  <si>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</si>
  <si>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</si>
  <si>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</si>
  <si>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</si>
  <si>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</si>
  <si>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</si>
  <si>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</si>
  <si>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</si>
  <si>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</si>
  <si>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</si>
  <si>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</si>
  <si>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</si>
  <si>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</si>
  <si>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</si>
  <si>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</si>
  <si>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</si>
  <si>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</si>
  <si>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</si>
  <si>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</si>
  <si>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</si>
  <si>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</si>
  <si>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</si>
  <si>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</si>
  <si>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</si>
  <si>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</si>
  <si>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</si>
  <si>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</si>
  <si>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</si>
  <si>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</si>
  <si>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</si>
  <si>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</si>
  <si>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</si>
  <si>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</si>
  <si>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</si>
  <si>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</si>
  <si>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</si>
  <si>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</si>
  <si>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</si>
  <si>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</si>
  <si>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</si>
  <si>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</si>
  <si>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</si>
  <si>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</si>
  <si>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</si>
  <si>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</si>
  <si>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</si>
  <si>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</si>
  <si>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</si>
  <si>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</si>
  <si>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</si>
  <si>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</si>
  <si>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</si>
  <si>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</si>
  <si>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</si>
  <si>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</si>
  <si>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</si>
  <si>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</si>
  <si>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</si>
  <si>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</si>
  <si>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</si>
  <si>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</si>
  <si>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</si>
  <si>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</si>
  <si>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</si>
  <si>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</si>
  <si>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</si>
  <si>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</si>
  <si>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</si>
  <si>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</si>
  <si>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</si>
  <si>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</si>
  <si>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</si>
  <si>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</si>
  <si>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</si>
  <si>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</si>
  <si>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</si>
  <si>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</si>
  <si>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</si>
  <si>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</si>
  <si>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</si>
  <si>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</si>
  <si>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</si>
  <si>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</si>
  <si>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</si>
  <si>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</si>
  <si>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</si>
  <si>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</si>
  <si>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</si>
  <si>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</si>
  <si>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</si>
  <si>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</si>
  <si>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</si>
  <si>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</si>
  <si>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</si>
  <si>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</si>
  <si>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</si>
  <si>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</si>
  <si>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</si>
  <si>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</si>
  <si>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</si>
  <si>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</si>
  <si>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</si>
  <si>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</si>
  <si>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</si>
  <si>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</si>
  <si>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</si>
  <si>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</si>
  <si>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</si>
  <si>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</si>
  <si>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</si>
  <si>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</si>
  <si>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</si>
  <si>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</si>
  <si>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</si>
  <si>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</si>
  <si>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</si>
  <si>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</si>
  <si>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</si>
  <si>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</si>
  <si>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</si>
  <si>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</si>
  <si>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</si>
  <si>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</si>
  <si>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</si>
  <si>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</si>
  <si>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</si>
  <si>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</si>
  <si>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</si>
  <si>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</si>
  <si>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</si>
  <si>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</si>
  <si>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</si>
  <si>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</si>
  <si>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</si>
  <si>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</si>
  <si>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</si>
  <si>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</si>
  <si>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</si>
  <si>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</si>
  <si>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</si>
  <si>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</si>
  <si>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</si>
  <si>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</si>
  <si>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</si>
  <si>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</si>
  <si>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</si>
  <si>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</si>
  <si>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</si>
  <si>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</si>
  <si>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</si>
  <si>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</si>
  <si>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</si>
  <si>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</si>
  <si>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</si>
  <si>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</si>
  <si>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</si>
  <si>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</si>
  <si>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</si>
  <si>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</si>
  <si>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</si>
  <si>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</si>
  <si>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</si>
  <si>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</si>
  <si>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</si>
  <si>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</si>
  <si>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</si>
  <si>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</si>
  <si>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</si>
  <si>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</si>
  <si>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</si>
  <si>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</si>
  <si>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</si>
  <si>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</si>
  <si>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</si>
  <si>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</si>
  <si>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</si>
  <si>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</si>
  <si>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</si>
  <si>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</si>
  <si>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</si>
  <si>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</si>
  <si>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</si>
  <si>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</si>
  <si>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</si>
  <si>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</si>
  <si>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</si>
  <si>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</si>
  <si>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</si>
  <si>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</si>
  <si>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</si>
  <si>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</si>
  <si>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</si>
  <si>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</si>
  <si>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</si>
  <si>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</si>
  <si>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</si>
  <si>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</si>
  <si>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</si>
  <si>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</si>
  <si>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</si>
  <si>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</si>
  <si>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</si>
  <si>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</si>
  <si>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</si>
  <si>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</si>
  <si>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</si>
  <si>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</si>
  <si>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</si>
  <si>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</si>
  <si>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</si>
  <si>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</si>
  <si>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</si>
  <si>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</si>
  <si>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</si>
  <si>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</si>
  <si>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</si>
  <si>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</si>
  <si>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</si>
  <si>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</si>
  <si>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</si>
  <si>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</si>
  <si>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</si>
  <si>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</si>
  <si>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</si>
  <si>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</si>
  <si>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</si>
  <si>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</si>
  <si>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</si>
  <si>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</si>
  <si>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</si>
  <si>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</si>
  <si>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</si>
  <si>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</si>
  <si>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</si>
  <si>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</si>
  <si>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</si>
  <si>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</si>
  <si>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</si>
  <si>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</si>
  <si>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</si>
  <si>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</si>
  <si>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</si>
  <si>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</si>
  <si>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</si>
  <si>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</si>
  <si>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</si>
  <si>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</si>
  <si>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</si>
  <si>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</si>
  <si>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</si>
  <si>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</si>
  <si>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</si>
  <si>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</si>
  <si>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</si>
  <si>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</si>
  <si>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</si>
  <si>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</si>
  <si>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</si>
  <si>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</si>
  <si>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</si>
  <si>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</si>
  <si>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</si>
  <si>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</si>
  <si>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</si>
  <si>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</si>
  <si>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</si>
  <si>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</si>
  <si>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</si>
  <si>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</si>
  <si>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</si>
  <si>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</si>
  <si>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</si>
  <si>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</si>
  <si>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</si>
  <si>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</si>
  <si>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</si>
  <si>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</si>
  <si>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</si>
  <si>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</si>
  <si>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</si>
  <si>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</si>
  <si>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</si>
  <si>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</si>
  <si>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</si>
  <si>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</si>
  <si>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</si>
  <si>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</si>
  <si>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</si>
  <si>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</si>
  <si>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</si>
  <si>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</si>
  <si>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</si>
  <si>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</si>
  <si>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</si>
  <si>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</si>
  <si>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</si>
  <si>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</si>
  <si>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</si>
  <si>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</si>
  <si>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</si>
  <si>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</si>
  <si>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</si>
  <si>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</si>
  <si>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</si>
  <si>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</si>
  <si>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</si>
  <si>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</si>
  <si>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</si>
  <si>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</si>
  <si>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</si>
  <si>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</si>
  <si>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</si>
  <si>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</si>
  <si>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</si>
  <si>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</si>
  <si>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</si>
  <si>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</si>
  <si>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</si>
  <si>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</si>
  <si>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</si>
  <si>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</si>
  <si>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</si>
  <si>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</si>
  <si>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</si>
  <si>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</si>
  <si>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</si>
  <si>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</si>
  <si>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</si>
  <si>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</si>
  <si>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</si>
  <si>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</si>
  <si>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</si>
  <si>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</si>
  <si>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</si>
  <si>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</si>
  <si>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</si>
  <si>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</si>
  <si>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</si>
  <si>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</si>
  <si>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</si>
  <si>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</si>
  <si>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</si>
  <si>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</si>
  <si>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</si>
  <si>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</si>
  <si>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</si>
  <si>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</si>
  <si>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</si>
  <si>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</si>
  <si>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</si>
  <si>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</si>
  <si>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</si>
  <si>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</si>
  <si>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</si>
  <si>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</si>
  <si>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</si>
  <si>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</si>
  <si>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</si>
  <si>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</si>
  <si>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</si>
  <si>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</si>
  <si>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</si>
  <si>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</si>
  <si>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</si>
  <si>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</si>
  <si>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</si>
  <si>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</si>
  <si>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</si>
  <si>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</si>
  <si>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</si>
  <si>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</si>
  <si>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</si>
  <si>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</si>
  <si>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</si>
  <si>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</si>
  <si>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</si>
  <si>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</si>
  <si>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</si>
  <si>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</si>
  <si>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</si>
  <si>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</si>
  <si>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</si>
  <si>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</si>
  <si>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</si>
  <si>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</si>
  <si>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</si>
  <si>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</si>
  <si>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</si>
  <si>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</si>
  <si>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</si>
  <si>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</si>
  <si>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</si>
  <si>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</si>
  <si>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</si>
  <si>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</si>
  <si>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</si>
  <si>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</si>
  <si>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</si>
  <si>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</si>
  <si>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</si>
  <si>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</si>
  <si>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</si>
  <si>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</si>
  <si>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</si>
  <si>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</si>
  <si>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</si>
  <si>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</si>
  <si>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</si>
  <si>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</si>
  <si>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</si>
  <si>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</si>
  <si>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</si>
  <si>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</si>
  <si>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</si>
  <si>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</si>
  <si>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</si>
  <si>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</si>
  <si>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</si>
  <si>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</si>
  <si>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</si>
  <si>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</si>
  <si>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</si>
  <si>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</si>
  <si>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</si>
  <si>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</si>
  <si>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</si>
  <si>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</si>
  <si>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</si>
  <si>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</si>
  <si>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</si>
  <si>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</si>
  <si>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</si>
  <si>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</si>
  <si>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</si>
  <si>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</si>
  <si>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</si>
  <si>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</si>
  <si>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</si>
  <si>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</si>
  <si>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</si>
  <si>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</si>
  <si>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</si>
  <si>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</si>
  <si>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</si>
  <si>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</si>
  <si>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</si>
  <si>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</si>
  <si>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</si>
  <si>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</si>
  <si>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</si>
  <si>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</si>
  <si>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</si>
  <si>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</si>
  <si>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</si>
  <si>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</si>
  <si>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</si>
  <si>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</si>
  <si>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</si>
  <si>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</si>
  <si>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</si>
  <si>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</si>
  <si>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</si>
  <si>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</si>
  <si>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</si>
  <si>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</si>
  <si>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</si>
  <si>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</si>
  <si>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</si>
  <si>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</si>
  <si>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</si>
  <si>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</si>
  <si>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</si>
  <si>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</si>
  <si>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</si>
  <si>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</si>
  <si>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</si>
  <si>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</si>
  <si>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</si>
  <si>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</si>
  <si>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</si>
  <si>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</si>
  <si>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</si>
  <si>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</si>
  <si>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</si>
  <si>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</si>
  <si>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</si>
  <si>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</si>
  <si>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</si>
  <si>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</si>
  <si>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</si>
  <si>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</si>
  <si>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</si>
  <si>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</si>
  <si>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</si>
  <si>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</si>
  <si>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</si>
  <si>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</si>
  <si>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</si>
  <si>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</si>
  <si>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</si>
  <si>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</si>
  <si>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</si>
  <si>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</si>
  <si>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</si>
  <si>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</si>
  <si>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</si>
  <si>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</si>
  <si>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</si>
  <si>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</si>
  <si>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</si>
  <si>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</si>
  <si>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</si>
  <si>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</si>
  <si>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</si>
  <si>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</si>
  <si>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</si>
  <si>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</si>
  <si>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</si>
  <si>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</si>
  <si>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</si>
  <si>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</si>
  <si>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</si>
  <si>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</si>
  <si>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</si>
  <si>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</si>
  <si>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</si>
  <si>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</si>
  <si>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</si>
  <si>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</si>
  <si>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</si>
  <si>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</si>
  <si>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</si>
  <si>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</si>
  <si>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</si>
  <si>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</si>
  <si>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</si>
  <si>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</si>
  <si>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</si>
  <si>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</si>
  <si>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</si>
  <si>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</si>
  <si>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</si>
  <si>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</si>
  <si>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</si>
  <si>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</si>
  <si>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</si>
  <si>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</si>
  <si>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</si>
  <si>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</si>
  <si>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</si>
  <si>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</si>
  <si>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</si>
  <si>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</si>
  <si>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</si>
  <si>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</si>
  <si>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</si>
  <si>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</si>
  <si>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</si>
  <si>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</si>
  <si>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</si>
  <si>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</si>
  <si>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</si>
  <si>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</si>
  <si>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</si>
  <si>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</si>
  <si>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</si>
  <si>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</si>
  <si>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</si>
  <si>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</si>
  <si>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</si>
  <si>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</si>
  <si>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</si>
  <si>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</si>
  <si>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</si>
  <si>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</si>
  <si>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</si>
  <si>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</si>
  <si>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</si>
  <si>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</si>
  <si>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</si>
  <si>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</si>
  <si>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</si>
  <si>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</si>
  <si>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</si>
  <si>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</si>
  <si>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</si>
  <si>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</si>
  <si>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</si>
  <si>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</si>
  <si>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</si>
  <si>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</si>
  <si>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</si>
  <si>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</si>
  <si>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</si>
  <si>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</si>
  <si>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</si>
  <si>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</si>
  <si>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</si>
  <si>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</si>
  <si>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</si>
  <si>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</si>
  <si>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</si>
  <si>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</si>
  <si>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</si>
  <si>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</si>
  <si>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</si>
  <si>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</si>
  <si>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</si>
  <si>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</si>
  <si>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</si>
  <si>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</si>
  <si>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</si>
  <si>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</si>
  <si>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</si>
  <si>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</si>
  <si>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</si>
  <si>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</si>
  <si>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</si>
  <si>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</si>
  <si>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</si>
  <si>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</si>
  <si>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</si>
  <si>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</si>
  <si>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</si>
  <si>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</si>
  <si>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</si>
  <si>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</si>
  <si>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</si>
  <si>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</si>
  <si>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</si>
  <si>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</si>
  <si>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</si>
  <si>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</si>
  <si>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</si>
  <si>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</si>
  <si>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</si>
  <si>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</si>
  <si>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</si>
  <si>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</si>
  <si>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</si>
  <si>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</si>
  <si>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</si>
  <si>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</si>
  <si>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</si>
  <si>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</si>
  <si>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</si>
  <si>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</si>
  <si>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</si>
  <si>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</si>
  <si>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</si>
  <si>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</si>
  <si>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</si>
  <si>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</si>
  <si>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</si>
  <si>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</si>
  <si>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</si>
  <si>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</si>
  <si>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</si>
  <si>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</si>
  <si>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</si>
  <si>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</si>
  <si>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</si>
  <si>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</si>
  <si>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</si>
  <si>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</si>
  <si>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</si>
  <si>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</si>
  <si>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</si>
  <si>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</si>
  <si>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</si>
  <si>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</si>
  <si>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</si>
  <si>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</si>
  <si>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</si>
  <si>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</si>
  <si>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</si>
  <si>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</si>
  <si>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</si>
  <si>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</si>
  <si>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</si>
  <si>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</si>
  <si>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</si>
  <si>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</si>
  <si>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</si>
  <si>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</si>
  <si>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</si>
  <si>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</si>
  <si>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</si>
  <si>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</si>
  <si>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</si>
  <si>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</si>
  <si>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</si>
  <si>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</si>
  <si>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</si>
  <si>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</si>
  <si>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</si>
  <si>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</si>
  <si>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</si>
  <si>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</si>
  <si>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</si>
  <si>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</si>
  <si>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</si>
  <si>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</si>
  <si>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</si>
  <si>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</si>
  <si>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</si>
  <si>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</si>
  <si>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</si>
  <si>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</si>
  <si>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</si>
  <si>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</si>
  <si>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</si>
  <si>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</si>
  <si>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</si>
  <si>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</si>
  <si>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</si>
  <si>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</si>
  <si>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</si>
  <si>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</si>
  <si>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</si>
  <si>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</si>
  <si>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</si>
  <si>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</si>
  <si>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</si>
  <si>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</si>
  <si>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</si>
  <si>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</si>
  <si>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</si>
  <si>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</si>
  <si>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</si>
  <si>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</si>
  <si>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</si>
  <si>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</si>
  <si>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</si>
  <si>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</si>
  <si>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</si>
  <si>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</si>
  <si>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</si>
  <si>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</si>
  <si>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</si>
  <si>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</si>
  <si>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</si>
  <si>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</si>
  <si>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</si>
  <si>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</si>
  <si>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</si>
  <si>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</si>
  <si>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</si>
  <si>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</si>
  <si>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</si>
  <si>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</si>
  <si>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</si>
  <si>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</si>
  <si>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</si>
  <si>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</si>
  <si>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</si>
  <si>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</si>
  <si>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</si>
  <si>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</si>
  <si>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</si>
  <si>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</si>
  <si>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</si>
  <si>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</si>
  <si>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</si>
  <si>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</si>
  <si>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</si>
  <si>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</si>
  <si>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</si>
  <si>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</si>
  <si>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</si>
  <si>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</si>
  <si>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</si>
  <si>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</si>
  <si>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</si>
  <si>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</si>
  <si>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</si>
  <si>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</si>
  <si>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</si>
  <si>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</si>
  <si>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</si>
  <si>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</si>
  <si>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</si>
  <si>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</si>
  <si>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</si>
  <si>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</si>
  <si>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</si>
  <si>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</si>
  <si>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</si>
  <si>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</si>
  <si>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</si>
  <si>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</si>
  <si>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</si>
  <si>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</si>
  <si>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</si>
  <si>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</si>
  <si>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</si>
  <si>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</si>
  <si>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</si>
  <si>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</si>
  <si>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</si>
  <si>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</si>
  <si>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</si>
  <si>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</si>
  <si>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</si>
  <si>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</si>
  <si>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</si>
  <si>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</si>
  <si>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</si>
  <si>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</si>
  <si>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</si>
  <si>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</si>
  <si>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</si>
  <si>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</si>
  <si>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</si>
  <si>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</si>
  <si>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</si>
  <si>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</si>
  <si>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</si>
  <si>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</si>
  <si>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</si>
  <si>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</si>
  <si>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</si>
  <si>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</si>
  <si>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</si>
  <si>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</si>
  <si>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</si>
  <si>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</si>
  <si>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</si>
  <si>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</si>
  <si>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</si>
  <si>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</si>
  <si>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</si>
  <si>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</si>
  <si>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</si>
  <si>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</si>
  <si>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</si>
  <si>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</si>
  <si>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</si>
  <si>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</si>
  <si>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</si>
  <si>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</si>
  <si>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</si>
  <si>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</si>
  <si>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</si>
  <si>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</si>
  <si>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</si>
  <si>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</si>
  <si>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</si>
  <si>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</si>
  <si>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</si>
  <si>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</si>
  <si>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</si>
  <si>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</si>
  <si>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</si>
  <si>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</si>
  <si>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</si>
  <si>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</si>
  <si>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</si>
  <si>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</si>
  <si>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</si>
  <si>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</si>
  <si>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</si>
  <si>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</si>
  <si>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</si>
  <si>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</si>
  <si>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</si>
  <si>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</si>
  <si>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</si>
  <si>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</si>
  <si>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</si>
  <si>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</si>
  <si>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</si>
  <si>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</si>
  <si>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</si>
  <si>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</si>
  <si>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</si>
  <si>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</si>
  <si>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</si>
  <si>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</si>
  <si>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</si>
  <si>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</si>
  <si>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</si>
  <si>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</si>
  <si>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</si>
  <si>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</si>
  <si>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</si>
  <si>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</si>
  <si>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</si>
  <si>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</si>
  <si>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</si>
  <si>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</si>
  <si>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</si>
  <si>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</si>
  <si>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</si>
  <si>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</si>
  <si>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</si>
  <si>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</si>
  <si>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</si>
  <si>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</si>
  <si>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</si>
  <si>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</si>
  <si>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</si>
  <si>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</si>
  <si>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</si>
  <si>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</si>
  <si>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</si>
  <si>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</si>
  <si>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</si>
  <si>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</si>
  <si>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</si>
  <si>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</si>
  <si>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</si>
  <si>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</si>
  <si>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</si>
  <si>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</si>
  <si>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</si>
  <si>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</si>
  <si>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</si>
  <si>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</si>
  <si>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</si>
  <si>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</si>
  <si>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</si>
  <si>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</si>
  <si>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</si>
  <si>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</si>
  <si>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</si>
  <si>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</si>
  <si>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</si>
  <si>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</si>
  <si>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</si>
  <si>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</si>
  <si>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</si>
  <si>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</si>
  <si>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</si>
  <si>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</si>
  <si>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</si>
  <si>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</si>
  <si>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</si>
  <si>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</si>
  <si>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</si>
  <si>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</si>
  <si>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</si>
  <si>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</si>
  <si>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</si>
  <si>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</si>
  <si>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</si>
  <si>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</si>
  <si>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</si>
  <si>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</si>
  <si>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</si>
  <si>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</si>
  <si>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</si>
  <si>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</si>
  <si>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</si>
  <si>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</si>
  <si>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</si>
  <si>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</si>
  <si>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</si>
  <si>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</si>
  <si>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</si>
  <si>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</si>
  <si>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</si>
  <si>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</si>
  <si>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</si>
  <si>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</si>
  <si>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</si>
  <si>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</si>
  <si>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</si>
  <si>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</si>
  <si>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</si>
  <si>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</si>
  <si>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</si>
  <si>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</si>
  <si>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</si>
  <si>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</si>
  <si>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</si>
  <si>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</si>
  <si>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</si>
  <si>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</si>
  <si>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</si>
  <si>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</si>
  <si>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</si>
  <si>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</si>
  <si>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</si>
  <si>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</si>
  <si>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</si>
  <si>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</si>
  <si>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</si>
  <si>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</si>
  <si>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</si>
  <si>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</si>
  <si>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</si>
  <si>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</si>
  <si>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</si>
  <si>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</si>
  <si>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</si>
  <si>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</si>
  <si>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</si>
  <si>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</si>
  <si>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</si>
  <si>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</si>
  <si>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</si>
  <si>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</si>
  <si>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</si>
  <si>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</si>
  <si>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</si>
  <si>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</si>
  <si>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</si>
  <si>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</si>
  <si>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</si>
  <si>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</si>
  <si>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</si>
  <si>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</si>
  <si>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</si>
  <si>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</si>
  <si>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</si>
  <si>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</si>
  <si>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</si>
  <si>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</si>
  <si>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</si>
  <si>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</si>
  <si>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</si>
  <si>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</si>
  <si>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</si>
  <si>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</si>
  <si>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</si>
  <si>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</si>
  <si>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</si>
  <si>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</si>
  <si>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</si>
  <si>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</si>
  <si>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</si>
  <si>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</si>
  <si>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</si>
  <si>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</si>
  <si>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</si>
  <si>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</si>
  <si>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</si>
  <si>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</si>
  <si>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</si>
  <si>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</si>
  <si>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</si>
  <si>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</si>
  <si>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</si>
  <si>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</si>
  <si>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</si>
  <si>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</si>
  <si>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</si>
  <si>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</si>
  <si>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</si>
  <si>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</si>
  <si>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</si>
  <si>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</si>
  <si>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</si>
  <si>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</si>
  <si>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</si>
  <si>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</si>
  <si>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</si>
  <si>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</si>
  <si>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</si>
  <si>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</si>
  <si>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</si>
  <si>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</si>
  <si>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</si>
  <si>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</si>
  <si>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</si>
  <si>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</si>
  <si>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</si>
  <si>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</si>
  <si>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</si>
  <si>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</si>
  <si>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</si>
  <si>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</si>
  <si>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</si>
  <si>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</si>
  <si>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</si>
  <si>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</si>
  <si>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</si>
  <si>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</si>
  <si>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</si>
  <si>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</si>
  <si>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</si>
  <si>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</si>
  <si>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</si>
  <si>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</si>
  <si>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</si>
  <si>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</si>
  <si>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</si>
  <si>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</si>
  <si>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</si>
  <si>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</si>
  <si>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</si>
  <si>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</si>
  <si>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</si>
  <si>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</si>
  <si>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</si>
  <si>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</si>
  <si>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</si>
  <si>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</si>
  <si>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</si>
  <si>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</si>
  <si>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</si>
  <si>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</si>
  <si>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</si>
  <si>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</si>
  <si>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</si>
  <si>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</si>
  <si>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</si>
  <si>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</si>
  <si>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</si>
  <si>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</si>
  <si>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</si>
  <si>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</si>
  <si>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</si>
  <si>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</si>
  <si>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</si>
  <si>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</si>
  <si>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</si>
  <si>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</si>
  <si>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</si>
  <si>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</si>
  <si>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</si>
  <si>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</si>
  <si>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</si>
  <si>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</si>
  <si>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</si>
  <si>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</si>
  <si>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</si>
  <si>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</si>
  <si>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</si>
  <si>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</si>
  <si>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</si>
  <si>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</si>
  <si>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</si>
  <si>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</si>
  <si>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</si>
  <si>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</si>
  <si>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</si>
  <si>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</si>
  <si>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</si>
  <si>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</si>
  <si>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</si>
  <si>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</si>
  <si>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</si>
  <si>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</si>
  <si>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</si>
  <si>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</si>
  <si>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</si>
  <si>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</si>
  <si>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</si>
  <si>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</si>
  <si>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</si>
  <si>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</si>
  <si>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</si>
  <si>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</si>
  <si>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</si>
  <si>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</si>
  <si>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</si>
  <si>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</si>
  <si>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</si>
  <si>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</si>
  <si>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</si>
  <si>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</si>
  <si>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</si>
  <si>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</si>
  <si>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</si>
  <si>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</si>
  <si>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</si>
  <si>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</si>
  <si>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</si>
  <si>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</si>
  <si>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</si>
  <si>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</si>
  <si>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</si>
  <si>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</si>
  <si>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</si>
  <si>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</si>
  <si>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</si>
  <si>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</si>
  <si>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</si>
  <si>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</si>
  <si>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</si>
  <si>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</si>
  <si>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</si>
  <si>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</si>
  <si>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</si>
  <si>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</si>
  <si>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</si>
  <si>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</si>
  <si>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</si>
  <si>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</si>
  <si>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</si>
  <si>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</si>
  <si>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</si>
  <si>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</si>
  <si>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</si>
  <si>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</si>
  <si>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</si>
  <si>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</si>
  <si>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</si>
  <si>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</si>
  <si>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</si>
  <si>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</si>
  <si>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</si>
  <si>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</si>
  <si>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</si>
  <si>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</si>
  <si>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</si>
  <si>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</si>
  <si>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</si>
  <si>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</si>
  <si>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</si>
  <si>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</si>
  <si>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</si>
  <si>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</si>
  <si>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</si>
  <si>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</si>
  <si>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</si>
  <si>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</si>
  <si>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</si>
  <si>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</si>
  <si>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</si>
  <si>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</si>
  <si>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</si>
  <si>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</si>
  <si>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</si>
  <si>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</si>
  <si>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</si>
  <si>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</si>
  <si>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</si>
  <si>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</si>
  <si>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</si>
  <si>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</si>
  <si>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</si>
  <si>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</si>
  <si>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</si>
  <si>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</si>
  <si>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</si>
  <si>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</si>
  <si>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</si>
  <si>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</si>
  <si>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</si>
  <si>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</si>
  <si>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</si>
  <si>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</si>
  <si>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</si>
  <si>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</si>
  <si>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</si>
  <si>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</si>
  <si>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</si>
  <si>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</si>
  <si>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</si>
  <si>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</si>
  <si>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</si>
  <si>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</si>
  <si>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</si>
  <si>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</si>
  <si>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</si>
  <si>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</si>
  <si>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</si>
  <si>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</si>
  <si>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</si>
  <si>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</si>
  <si>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</si>
  <si>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</si>
  <si>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</si>
  <si>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</si>
  <si>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</si>
  <si>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</si>
  <si>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</si>
  <si>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</si>
  <si>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</si>
  <si>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</si>
  <si>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</si>
  <si>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</si>
  <si>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</si>
  <si>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</si>
  <si>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</si>
  <si>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</si>
  <si>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</si>
  <si>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</si>
  <si>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</si>
  <si>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</si>
  <si>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</si>
  <si>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</si>
  <si>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</si>
  <si>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</si>
  <si>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</si>
  <si>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</si>
  <si>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</si>
  <si>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</si>
  <si>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</si>
  <si>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</si>
  <si>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</si>
  <si>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</si>
  <si>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</si>
  <si>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</si>
  <si>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</si>
  <si>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</si>
  <si>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</si>
  <si>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</si>
  <si>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</si>
  <si>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</si>
  <si>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</si>
  <si>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</si>
  <si>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</si>
  <si>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</si>
  <si>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</si>
  <si>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</si>
  <si>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</si>
  <si>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</si>
  <si>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</si>
  <si>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</si>
  <si>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</si>
  <si>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</si>
  <si>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</si>
  <si>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</si>
  <si>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</si>
  <si>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</si>
  <si>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</si>
  <si>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</si>
  <si>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</si>
  <si>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</si>
  <si>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</si>
  <si>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</si>
  <si>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</si>
  <si>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</si>
  <si>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</si>
  <si>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</si>
  <si>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</si>
  <si>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</si>
  <si>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</si>
  <si>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</si>
  <si>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</si>
  <si>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</si>
  <si>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</si>
  <si>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</si>
  <si>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</si>
  <si>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</si>
  <si>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</si>
  <si>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</si>
  <si>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</si>
  <si>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</si>
  <si>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</si>
  <si>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</si>
  <si>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</si>
  <si>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</si>
  <si>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</si>
  <si>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</si>
  <si>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</si>
  <si>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</si>
  <si>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</si>
  <si>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</si>
  <si>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</si>
  <si>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</si>
  <si>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</si>
  <si>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</si>
  <si>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</si>
  <si>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</si>
  <si>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</si>
  <si>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</si>
  <si>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</si>
  <si>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</si>
  <si>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</si>
  <si>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</si>
  <si>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</si>
  <si>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</si>
  <si>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</si>
  <si>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</si>
  <si>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</si>
  <si>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</si>
  <si>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</si>
  <si>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</si>
  <si>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</si>
  <si>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</si>
  <si>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</si>
  <si>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</si>
  <si>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</si>
  <si>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</si>
  <si>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</si>
  <si>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</si>
  <si>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</si>
  <si>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</si>
  <si>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</si>
  <si>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</si>
  <si>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</si>
  <si>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</si>
  <si>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</si>
  <si>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</si>
  <si>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</si>
  <si>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</si>
  <si>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</si>
  <si>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</si>
  <si>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</si>
  <si>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</si>
  <si>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</si>
  <si>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</si>
  <si>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</si>
  <si>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</si>
  <si>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</si>
  <si>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</si>
  <si>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</si>
  <si>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</si>
  <si>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</si>
  <si>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</si>
  <si>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</si>
  <si>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</si>
  <si>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</si>
  <si>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</si>
  <si>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</si>
  <si>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</si>
  <si>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</si>
  <si>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</si>
  <si>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</si>
  <si>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</si>
  <si>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</si>
  <si>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</si>
  <si>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</si>
  <si>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</si>
  <si>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</si>
  <si>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</si>
  <si>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</si>
  <si>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</si>
  <si>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</si>
  <si>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</si>
  <si>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</si>
  <si>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</si>
  <si>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</si>
  <si>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</si>
  <si>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</si>
  <si>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</si>
  <si>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</si>
  <si>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</si>
  <si>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</si>
  <si>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</si>
  <si>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</si>
  <si>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</si>
  <si>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</si>
  <si>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</si>
  <si>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</si>
  <si>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</si>
  <si>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</si>
  <si>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</si>
  <si>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</si>
  <si>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</si>
  <si>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</si>
  <si>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</si>
  <si>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</si>
  <si>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</si>
  <si>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</si>
  <si>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</si>
  <si>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</si>
  <si>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</si>
  <si>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</si>
  <si>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</si>
  <si>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</si>
  <si>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</si>
  <si>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</si>
  <si>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</si>
  <si>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</si>
  <si>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</si>
  <si>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</si>
  <si>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</si>
  <si>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</si>
  <si>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</si>
  <si>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</si>
  <si>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</si>
  <si>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</si>
  <si>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</si>
  <si>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</si>
  <si>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</si>
  <si>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</si>
  <si>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</si>
  <si>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</si>
  <si>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</si>
  <si>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</si>
  <si>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</si>
  <si>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</si>
  <si>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</si>
  <si>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</si>
  <si>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</si>
  <si>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</si>
  <si>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</si>
  <si>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</si>
  <si>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</si>
  <si>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</si>
  <si>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</si>
  <si>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</si>
  <si>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</si>
  <si>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</si>
  <si>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</si>
  <si>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</si>
  <si>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</si>
  <si>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</si>
  <si>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</si>
  <si>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</si>
  <si>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</si>
  <si>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</si>
  <si>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</si>
  <si>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</si>
  <si>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</si>
  <si>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</si>
  <si>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</si>
  <si>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</si>
  <si>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</si>
  <si>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</si>
  <si>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</si>
  <si>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</si>
  <si>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</si>
  <si>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</si>
  <si>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</si>
  <si>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</si>
  <si>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</si>
  <si>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</si>
  <si>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</si>
  <si>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</si>
  <si>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</si>
  <si>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</si>
  <si>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</si>
  <si>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</si>
  <si>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</si>
  <si>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</si>
  <si>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</si>
  <si>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</si>
  <si>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</si>
  <si>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</si>
  <si>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</si>
  <si>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</si>
  <si>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</si>
  <si>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</si>
  <si>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</si>
  <si>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</si>
  <si>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</si>
  <si>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</si>
  <si>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</si>
  <si>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</si>
  <si>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</si>
  <si>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</si>
  <si>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</si>
  <si>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</si>
  <si>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</si>
  <si>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</si>
  <si>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</si>
  <si>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</si>
  <si>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</si>
  <si>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</si>
  <si>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</si>
  <si>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</si>
  <si>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</si>
  <si>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</si>
  <si>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</si>
  <si>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</si>
  <si>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</si>
  <si>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</si>
  <si>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</si>
  <si>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</si>
  <si>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</si>
  <si>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</si>
  <si>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</si>
  <si>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</si>
  <si>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</si>
  <si>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</si>
  <si>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</si>
  <si>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</si>
  <si>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</si>
  <si>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</si>
  <si>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</si>
  <si>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</si>
  <si>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</si>
  <si>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</si>
  <si>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</si>
  <si>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</si>
  <si>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</si>
  <si>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</si>
  <si>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</si>
  <si>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</si>
  <si>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</si>
  <si>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</si>
  <si>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</si>
  <si>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</si>
  <si>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</si>
  <si>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</si>
  <si>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</si>
  <si>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</si>
  <si>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</si>
  <si>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</si>
  <si>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</si>
  <si>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</si>
  <si>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</si>
  <si>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</si>
  <si>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</si>
  <si>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</si>
  <si>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</si>
  <si>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</si>
  <si>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</si>
  <si>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</si>
  <si>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</si>
  <si>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</si>
  <si>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</si>
  <si>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</si>
  <si>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</si>
  <si>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</si>
  <si>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</si>
  <si>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</si>
  <si>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</si>
  <si>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</si>
  <si>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</si>
  <si>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</si>
  <si>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</si>
  <si>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</si>
  <si>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</si>
  <si>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</si>
  <si>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</si>
  <si>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</si>
  <si>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</si>
  <si>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</si>
  <si>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</si>
  <si>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</si>
  <si>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</si>
  <si>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</si>
  <si>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</si>
  <si>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</si>
  <si>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</si>
  <si>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</si>
  <si>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</si>
  <si>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</si>
  <si>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</si>
  <si>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</si>
  <si>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</si>
  <si>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</si>
  <si>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</si>
  <si>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</si>
  <si>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</si>
  <si>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</si>
  <si>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</si>
  <si>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</si>
  <si>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</si>
  <si>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</si>
  <si>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</si>
  <si>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</si>
  <si>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</si>
  <si>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</si>
  <si>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</si>
  <si>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</si>
  <si>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</si>
  <si>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</si>
  <si>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</si>
  <si>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</si>
  <si>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</si>
  <si>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</si>
  <si>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</si>
  <si>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</si>
  <si>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</si>
  <si>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</si>
  <si>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</si>
  <si>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</si>
  <si>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</si>
  <si>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</si>
  <si>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</si>
  <si>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</si>
  <si>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</si>
  <si>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</si>
  <si>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</si>
  <si>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</si>
  <si>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</si>
  <si>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</si>
  <si>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</si>
  <si>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</si>
  <si>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</si>
  <si>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</si>
  <si>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</si>
  <si>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</si>
  <si>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</si>
  <si>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</si>
  <si>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</si>
  <si>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</si>
  <si>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</si>
  <si>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</si>
  <si>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</si>
  <si>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</si>
  <si>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</si>
  <si>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</si>
  <si>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</si>
  <si>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</si>
  <si>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</si>
  <si>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</si>
  <si>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</si>
  <si>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</si>
  <si>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</si>
  <si>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</si>
  <si>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</si>
  <si>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</si>
  <si>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</si>
  <si>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</si>
  <si>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</si>
  <si>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</si>
  <si>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</si>
  <si>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</si>
  <si>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</si>
  <si>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</si>
  <si>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</si>
  <si>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</si>
  <si>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</si>
  <si>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</si>
  <si>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</si>
  <si>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</si>
  <si>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</si>
  <si>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</si>
  <si>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</si>
  <si>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</si>
  <si>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</si>
  <si>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</si>
  <si>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</si>
  <si>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</si>
  <si>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</si>
  <si>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</si>
  <si>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</si>
  <si>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</si>
  <si>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</si>
  <si>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</si>
  <si>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</si>
  <si>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</si>
  <si>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</si>
  <si>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</si>
  <si>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</si>
  <si>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</si>
  <si>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</si>
  <si>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</si>
  <si>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</si>
  <si>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</si>
  <si>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</si>
  <si>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</si>
  <si>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</si>
  <si>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</si>
  <si>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</si>
  <si>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</si>
  <si>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</si>
  <si>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</si>
  <si>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</si>
  <si>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</si>
  <si>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</si>
  <si>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</si>
  <si>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</si>
  <si>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</si>
  <si>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</si>
  <si>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</si>
  <si>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</si>
  <si>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</si>
  <si>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</si>
  <si>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</si>
  <si>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</si>
  <si>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</si>
  <si>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</si>
  <si>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</si>
  <si>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</si>
  <si>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</si>
  <si>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</si>
  <si>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</si>
  <si>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</si>
  <si>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</si>
  <si>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</si>
  <si>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</si>
  <si>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</si>
  <si>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</si>
  <si>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</si>
  <si>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</si>
  <si>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</si>
  <si>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</si>
  <si>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</si>
  <si>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</si>
  <si>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</si>
  <si>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</si>
  <si>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</si>
  <si>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</si>
  <si>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</si>
  <si>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</si>
  <si>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</si>
  <si>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</si>
  <si>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</si>
  <si>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</si>
  <si>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</si>
  <si>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</si>
  <si>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</si>
  <si>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</si>
  <si>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</si>
  <si>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</si>
  <si>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</si>
  <si>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</si>
  <si>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</si>
  <si>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</si>
  <si>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</si>
  <si>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</si>
  <si>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</si>
  <si>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</si>
  <si>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</si>
  <si>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</si>
  <si>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</si>
  <si>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</si>
  <si>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</si>
  <si>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</si>
  <si>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</si>
  <si>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</si>
  <si>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</si>
  <si>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</si>
  <si>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</si>
  <si>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</si>
  <si>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</si>
  <si>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</si>
  <si>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</si>
  <si>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</si>
  <si>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</si>
  <si>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</si>
  <si>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</si>
  <si>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</si>
  <si>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</si>
  <si>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</si>
  <si>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</si>
  <si>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</si>
  <si>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</si>
  <si>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</si>
  <si>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</si>
  <si>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</si>
  <si>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</si>
  <si>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</si>
  <si>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</si>
  <si>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</si>
  <si>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</si>
  <si>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</si>
  <si>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</si>
  <si>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</si>
  <si>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</si>
  <si>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</si>
  <si>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</si>
  <si>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</si>
  <si>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</si>
  <si>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</si>
  <si>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</si>
  <si>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</si>
  <si>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</si>
  <si>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</si>
  <si>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</si>
  <si>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</si>
  <si>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</si>
  <si>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</si>
  <si>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</si>
  <si>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</si>
  <si>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</si>
  <si>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</si>
  <si>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</si>
  <si>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</si>
  <si>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</si>
  <si>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</si>
  <si>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</si>
  <si>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</si>
  <si>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</si>
  <si>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</si>
  <si>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</si>
  <si>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</si>
  <si>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</si>
  <si>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</si>
  <si>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</si>
  <si>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</si>
  <si>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</si>
  <si>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</si>
  <si>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</si>
  <si>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</si>
  <si>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</si>
  <si>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</si>
  <si>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</si>
  <si>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</si>
  <si>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</si>
  <si>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</si>
  <si>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</si>
  <si>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</si>
  <si>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</si>
  <si>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</si>
  <si>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</si>
  <si>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</si>
  <si>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</si>
  <si>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</si>
  <si>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</si>
  <si>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</si>
  <si>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</si>
  <si>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</si>
  <si>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</si>
  <si>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</si>
  <si>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</si>
  <si>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</si>
  <si>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</si>
  <si>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</si>
  <si>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</si>
  <si>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</si>
  <si>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</si>
  <si>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</si>
  <si>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</si>
  <si>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</si>
  <si>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</si>
  <si>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</si>
  <si>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</si>
  <si>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</si>
  <si>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</si>
  <si>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</si>
  <si>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</si>
  <si>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</si>
  <si>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</si>
  <si>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</si>
  <si>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</si>
  <si>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</si>
  <si>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</si>
  <si>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</si>
  <si>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</si>
  <si>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</si>
  <si>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</si>
  <si>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</si>
  <si>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</si>
  <si>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</si>
  <si>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</si>
  <si>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</si>
  <si>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</si>
  <si>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</si>
  <si>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</si>
  <si>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</si>
  <si>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</si>
  <si>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</si>
  <si>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</si>
  <si>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</si>
  <si>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</si>
  <si>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</si>
  <si>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</si>
  <si>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</si>
  <si>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</si>
  <si>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</si>
  <si>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</si>
  <si>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</si>
  <si>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</si>
  <si>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</si>
  <si>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</si>
  <si>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</si>
  <si>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</si>
  <si>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</si>
  <si>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</si>
  <si>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</si>
  <si>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</si>
  <si>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</si>
  <si>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</si>
  <si>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</si>
  <si>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</si>
  <si>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</si>
  <si>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</si>
  <si>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</si>
  <si>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</si>
  <si>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</si>
  <si>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</si>
  <si>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</si>
  <si>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</si>
  <si>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</si>
  <si>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</si>
  <si>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</si>
  <si>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</si>
  <si>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</si>
  <si>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</si>
  <si>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</si>
  <si>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</si>
  <si>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</si>
  <si>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</si>
  <si>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</si>
  <si>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</si>
  <si>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</si>
  <si>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</si>
  <si>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</si>
  <si>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</si>
  <si>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</si>
  <si>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</si>
  <si>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</si>
  <si>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</si>
  <si>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</si>
  <si>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</si>
  <si>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</si>
  <si>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</si>
  <si>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</si>
  <si>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</si>
  <si>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</si>
  <si>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</si>
  <si>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</si>
  <si>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</si>
  <si>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</si>
  <si>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</si>
  <si>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</si>
  <si>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</si>
  <si>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</si>
  <si>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</si>
  <si>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</si>
  <si>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</si>
  <si>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</si>
  <si>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</si>
  <si>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</si>
  <si>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</si>
  <si>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</si>
  <si>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</si>
  <si>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</si>
  <si>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</si>
  <si>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</si>
  <si>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</si>
  <si>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</si>
  <si>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</si>
  <si>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</si>
  <si>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</si>
  <si>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</si>
  <si>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</si>
  <si>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</si>
  <si>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</si>
  <si>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</si>
  <si>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</si>
  <si>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</si>
  <si>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</si>
  <si>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</si>
  <si>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</si>
  <si>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</si>
  <si>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</si>
  <si>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</si>
  <si>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</si>
  <si>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</si>
  <si>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</si>
  <si>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</si>
  <si>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</si>
  <si>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</si>
  <si>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</si>
  <si>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</si>
  <si>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</si>
  <si>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</si>
  <si>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</si>
  <si>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</si>
  <si>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</si>
  <si>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</si>
  <si>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</si>
  <si>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</si>
  <si>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</si>
  <si>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</si>
  <si>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</si>
  <si>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</si>
  <si>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</si>
  <si>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</si>
  <si>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</si>
  <si>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</si>
  <si>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</si>
  <si>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</si>
  <si>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</si>
  <si>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</si>
  <si>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</si>
  <si>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</si>
  <si>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</si>
  <si>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</si>
  <si>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</si>
  <si>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</si>
  <si>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</si>
  <si>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</si>
  <si>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</si>
  <si>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</si>
  <si>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</si>
  <si>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</si>
  <si>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</si>
  <si>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</si>
  <si>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</si>
  <si>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</si>
  <si>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</si>
  <si>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</si>
  <si>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</si>
  <si>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</si>
  <si>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</si>
  <si>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</si>
  <si>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</si>
  <si>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</si>
  <si>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</si>
  <si>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</si>
  <si>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</si>
  <si>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</si>
  <si>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</si>
  <si>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</si>
  <si>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</si>
  <si>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</si>
  <si>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</si>
  <si>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</si>
  <si>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</si>
  <si>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</si>
  <si>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</si>
  <si>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</si>
  <si>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</si>
  <si>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</si>
  <si>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</si>
  <si>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</si>
  <si>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</si>
  <si>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</si>
  <si>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</si>
  <si>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</si>
  <si>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</si>
  <si>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</si>
  <si>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</si>
  <si>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</si>
  <si>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</si>
  <si>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</si>
  <si>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</si>
  <si>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</si>
  <si>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</si>
  <si>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</si>
  <si>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</si>
  <si>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</si>
  <si>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</si>
  <si>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</si>
  <si>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</si>
  <si>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</si>
  <si>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</si>
  <si>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</si>
  <si>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</si>
  <si>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</si>
  <si>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</si>
  <si>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</si>
  <si>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</si>
  <si>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</si>
  <si>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</si>
  <si>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</si>
  <si>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</si>
  <si>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</si>
  <si>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</si>
  <si>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</si>
  <si>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</si>
  <si>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</si>
  <si>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</si>
  <si>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</si>
  <si>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</si>
  <si>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</si>
  <si>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</si>
  <si>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</si>
  <si>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</si>
  <si>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</si>
  <si>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</si>
  <si>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</si>
  <si>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</si>
  <si>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</si>
  <si>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</si>
  <si>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</si>
  <si>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</si>
  <si>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</si>
  <si>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</si>
  <si>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</si>
  <si>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</si>
  <si>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</si>
  <si>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</si>
  <si>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</si>
  <si>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</si>
  <si>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</si>
  <si>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</si>
  <si>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</si>
  <si>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</si>
  <si>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</si>
  <si>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</si>
  <si>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</si>
  <si>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</si>
  <si>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</si>
  <si>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</si>
  <si>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</si>
  <si>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</si>
  <si>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</si>
  <si>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</si>
  <si>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</si>
  <si>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</si>
  <si>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</si>
  <si>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</si>
  <si>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</si>
  <si>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</si>
  <si>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</si>
  <si>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</si>
  <si>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</si>
  <si>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</si>
  <si>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</si>
  <si>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</si>
  <si>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</si>
  <si>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</si>
  <si>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</si>
  <si>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</si>
  <si>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</si>
  <si>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</si>
  <si>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</si>
  <si>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</si>
  <si>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</si>
  <si>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</si>
  <si>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</si>
  <si>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</si>
  <si>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</si>
  <si>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</si>
  <si>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</si>
  <si>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</si>
  <si>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</si>
  <si>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</si>
  <si>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</si>
  <si>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</si>
  <si>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</si>
  <si>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</si>
  <si>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</si>
  <si>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</si>
  <si>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</si>
  <si>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</si>
  <si>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</si>
  <si>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</si>
  <si>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</si>
  <si>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</si>
  <si>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</si>
  <si>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</si>
  <si>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</si>
  <si>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</si>
  <si>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</si>
  <si>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</si>
  <si>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</si>
  <si>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</si>
  <si>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</si>
  <si>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</si>
  <si>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</si>
  <si>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</si>
  <si>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</si>
  <si>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</si>
  <si>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</si>
  <si>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</si>
  <si>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</si>
  <si>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</si>
  <si>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</si>
  <si>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</si>
  <si>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</si>
  <si>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</si>
  <si>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</si>
  <si>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</si>
  <si>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</si>
  <si>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</si>
  <si>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</si>
  <si>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</si>
  <si>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</si>
  <si>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</si>
  <si>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</si>
  <si>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</si>
  <si>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</si>
  <si>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</si>
  <si>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</si>
  <si>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</si>
  <si>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</si>
  <si>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</si>
  <si>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</si>
  <si>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</si>
  <si>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</si>
  <si>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</si>
  <si>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</si>
  <si>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</si>
  <si>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</si>
  <si>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</si>
  <si>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</si>
  <si>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</si>
  <si>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</si>
  <si>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</si>
  <si>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</si>
  <si>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</si>
  <si>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</si>
  <si>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</si>
  <si>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</si>
  <si>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</si>
  <si>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</si>
  <si>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</si>
  <si>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</si>
  <si>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</si>
  <si>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</si>
  <si>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</si>
  <si>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</si>
  <si>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</si>
  <si>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</si>
  <si>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</si>
  <si>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</si>
  <si>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</si>
  <si>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</si>
  <si>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</si>
  <si>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</si>
  <si>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</si>
  <si>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</si>
  <si>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</si>
  <si>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</si>
  <si>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</si>
  <si>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</si>
  <si>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</si>
  <si>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</si>
  <si>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</si>
  <si>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</si>
  <si>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</si>
  <si>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</si>
  <si>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</si>
  <si>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</si>
  <si>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</si>
  <si>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</si>
  <si>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</si>
  <si>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</si>
  <si>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</si>
  <si>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</si>
  <si>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</si>
  <si>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</si>
  <si>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</si>
  <si>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</si>
  <si>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</si>
  <si>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</si>
  <si>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</si>
  <si>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</si>
  <si>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</si>
  <si>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</si>
  <si>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</si>
  <si>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</si>
  <si>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</si>
  <si>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</si>
  <si>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</si>
  <si>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</si>
  <si>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</si>
  <si>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</si>
  <si>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</si>
  <si>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</si>
  <si>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</si>
  <si>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</si>
  <si>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</si>
  <si>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</si>
  <si>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</si>
  <si>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</si>
  <si>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</si>
  <si>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</si>
  <si>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</si>
  <si>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</si>
  <si>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</si>
  <si>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</si>
  <si>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</si>
  <si>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</si>
  <si>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</si>
  <si>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</si>
  <si>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</si>
  <si>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</si>
  <si>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</si>
  <si>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</si>
  <si>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</si>
  <si>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</si>
  <si>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</si>
  <si>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</si>
  <si>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</si>
  <si>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</si>
  <si>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</si>
  <si>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</si>
  <si>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</si>
  <si>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</si>
  <si>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</si>
  <si>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</si>
  <si>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</si>
  <si>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</si>
  <si>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</si>
  <si>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</si>
  <si>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</si>
  <si>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</si>
  <si>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</si>
  <si>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</si>
  <si>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</si>
  <si>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</si>
  <si>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</si>
  <si>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</si>
  <si>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</si>
  <si>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</si>
  <si>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</si>
  <si>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</si>
  <si>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</si>
  <si>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</si>
  <si>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</si>
  <si>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</si>
  <si>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</si>
  <si>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</si>
  <si>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</si>
  <si>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</si>
  <si>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</si>
  <si>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</si>
  <si>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</si>
  <si>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</si>
  <si>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</si>
  <si>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</si>
  <si>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</si>
  <si>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</si>
  <si>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</si>
  <si>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</si>
  <si>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</si>
  <si>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</si>
  <si>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</si>
  <si>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</si>
  <si>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</si>
  <si>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</si>
  <si>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</si>
  <si>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</si>
  <si>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</si>
  <si>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</si>
  <si>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</si>
  <si>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</si>
  <si>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</si>
  <si>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</si>
  <si>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</si>
  <si>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</si>
  <si>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</si>
  <si>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</si>
  <si>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</si>
  <si>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</si>
  <si>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</si>
  <si>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</si>
  <si>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</si>
  <si>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</si>
  <si>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</si>
  <si>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</si>
  <si>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</si>
  <si>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</si>
  <si>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</si>
  <si>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</si>
  <si>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</si>
  <si>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</si>
  <si>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</si>
  <si>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</si>
  <si>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</si>
  <si>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</si>
  <si>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</si>
  <si>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</si>
  <si>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</si>
  <si>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</si>
  <si>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</si>
  <si>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</si>
  <si>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</si>
  <si>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</si>
  <si>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</si>
  <si>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</si>
  <si>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</si>
  <si>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</si>
  <si>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</si>
  <si>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</si>
  <si>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</si>
  <si>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</si>
  <si>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</si>
  <si>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</si>
  <si>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</si>
  <si>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</si>
  <si>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</si>
  <si>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</si>
  <si>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</si>
  <si>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</si>
  <si>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</si>
  <si>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</si>
  <si>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</si>
  <si>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</si>
  <si>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</si>
  <si>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</si>
  <si>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</si>
  <si>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</si>
  <si>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</si>
  <si>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</si>
  <si>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</si>
  <si>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</si>
  <si>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</si>
  <si>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</si>
  <si>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</si>
  <si>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</si>
  <si>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</si>
  <si>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</si>
  <si>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</si>
  <si>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</si>
  <si>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</si>
  <si>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</si>
  <si>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</si>
  <si>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</si>
  <si>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</si>
  <si>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</si>
  <si>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</si>
  <si>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</si>
  <si>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</si>
  <si>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</si>
  <si>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</si>
  <si>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</si>
  <si>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</si>
  <si>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</si>
  <si>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</si>
  <si>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</si>
  <si>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</si>
  <si>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</si>
  <si>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</si>
  <si>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</si>
  <si>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</si>
  <si>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</si>
  <si>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</si>
  <si>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</si>
  <si>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</si>
  <si>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</si>
  <si>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</si>
  <si>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</si>
  <si>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</si>
  <si>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</si>
  <si>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</si>
  <si>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</si>
  <si>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</si>
  <si>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</si>
  <si>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</si>
  <si>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</si>
  <si>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</si>
  <si>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</si>
  <si>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</si>
  <si>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</si>
  <si>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</si>
  <si>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</si>
  <si>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</si>
  <si>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</si>
  <si>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</si>
  <si>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</si>
  <si>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</si>
  <si>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</si>
  <si>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</si>
  <si>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</si>
  <si>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</si>
  <si>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</si>
  <si>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</si>
  <si>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</si>
  <si>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</si>
  <si>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</si>
  <si>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</si>
  <si>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</si>
  <si>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</si>
  <si>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</si>
  <si>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</si>
  <si>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</si>
  <si>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</si>
  <si>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</si>
  <si>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</si>
  <si>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</si>
  <si>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</si>
  <si>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</si>
  <si>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</si>
  <si>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</si>
  <si>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</si>
  <si>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</si>
  <si>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</si>
  <si>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</si>
  <si>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</si>
  <si>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</si>
  <si>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</si>
  <si>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</si>
  <si>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</si>
  <si>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</si>
  <si>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</si>
  <si>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</si>
  <si>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</si>
  <si>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</si>
  <si>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</si>
  <si>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</si>
  <si>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</si>
  <si>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</si>
  <si>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</si>
  <si>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</si>
  <si>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</si>
  <si>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</si>
  <si>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</si>
  <si>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</si>
  <si>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</si>
  <si>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</si>
  <si>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</si>
  <si>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</si>
  <si>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</si>
  <si>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</si>
  <si>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</si>
  <si>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</si>
  <si>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</si>
  <si>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</si>
  <si>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</si>
  <si>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</si>
  <si>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</si>
  <si>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</si>
  <si>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</si>
  <si>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</si>
  <si>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</si>
  <si>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</si>
  <si>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</si>
  <si>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</si>
  <si>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</si>
  <si>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</si>
  <si>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</si>
  <si>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</si>
  <si>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</si>
  <si>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</si>
  <si>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</si>
  <si>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</si>
  <si>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</si>
  <si>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</si>
  <si>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</si>
  <si>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</si>
  <si>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</si>
  <si>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</si>
  <si>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</si>
  <si>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</si>
  <si>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</si>
  <si>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</si>
  <si>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</si>
  <si>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</si>
  <si>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</si>
  <si>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</si>
  <si>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</si>
  <si>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</si>
  <si>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</si>
  <si>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</si>
  <si>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</si>
  <si>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</si>
  <si>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</si>
  <si>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</si>
  <si>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</si>
  <si>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</si>
  <si>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</si>
  <si>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</si>
  <si>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</si>
  <si>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</si>
  <si>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</si>
  <si>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</si>
  <si>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</si>
  <si>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</si>
  <si>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</si>
  <si>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</si>
  <si>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</si>
  <si>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</si>
  <si>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</si>
  <si>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</si>
  <si>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</si>
  <si>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</si>
  <si>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</si>
  <si>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</si>
  <si>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</si>
  <si>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</si>
  <si>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</si>
  <si>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</si>
  <si>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</si>
  <si>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</si>
  <si>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</si>
  <si>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</si>
  <si>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</si>
  <si>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</si>
  <si>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</si>
  <si>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</si>
  <si>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</si>
  <si>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</si>
  <si>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</si>
  <si>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</si>
  <si>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</si>
  <si>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</si>
  <si>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</si>
  <si>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</si>
  <si>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</si>
  <si>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</si>
  <si>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</si>
  <si>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</si>
  <si>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</si>
  <si>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</si>
  <si>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</si>
  <si>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</si>
  <si>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</si>
  <si>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</si>
  <si>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</si>
  <si>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</si>
  <si>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</si>
  <si>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</si>
  <si>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</si>
  <si>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</si>
  <si>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</si>
  <si>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</si>
  <si>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</si>
  <si>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</si>
  <si>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</si>
  <si>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</si>
  <si>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</si>
  <si>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</si>
  <si>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</si>
  <si>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</si>
  <si>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</si>
  <si>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</si>
  <si>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</si>
  <si>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</si>
  <si>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</si>
  <si>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</si>
  <si>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</si>
  <si>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</si>
  <si>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</si>
  <si>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</si>
  <si>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</si>
  <si>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</si>
  <si>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</si>
  <si>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</si>
  <si>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</si>
  <si>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</si>
  <si>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</si>
  <si>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</si>
  <si>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</si>
  <si>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</si>
  <si>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</si>
  <si>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</si>
  <si>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</si>
  <si>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</si>
  <si>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</si>
  <si>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</si>
  <si>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</si>
  <si>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</si>
  <si>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</si>
  <si>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</si>
  <si>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</si>
  <si>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</si>
  <si>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</si>
  <si>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</si>
  <si>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</si>
  <si>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</si>
  <si>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</si>
  <si>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</si>
  <si>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</si>
  <si>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</si>
  <si>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</si>
  <si>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</si>
  <si>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</si>
  <si>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</si>
  <si>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</si>
  <si>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</si>
  <si>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</si>
  <si>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</si>
  <si>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</si>
  <si>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</si>
  <si>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</si>
  <si>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</si>
  <si>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</si>
  <si>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</si>
  <si>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</si>
  <si>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</si>
  <si>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</si>
  <si>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</si>
  <si>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</si>
  <si>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</si>
  <si>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</si>
  <si>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</si>
  <si>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</si>
  <si>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</si>
  <si>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</si>
  <si>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</si>
  <si>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</si>
  <si>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</si>
  <si>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</si>
  <si>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</si>
  <si>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</si>
  <si>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</si>
  <si>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</si>
  <si>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</si>
  <si>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</si>
  <si>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</si>
  <si>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</si>
  <si>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</si>
  <si>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</si>
  <si>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</si>
  <si>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</si>
  <si>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</si>
  <si>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</si>
  <si>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</si>
  <si>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</si>
  <si>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</si>
  <si>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</si>
  <si>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</si>
  <si>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</si>
  <si>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</si>
  <si>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</si>
  <si>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</si>
  <si>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</si>
  <si>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</si>
  <si>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</si>
  <si>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</si>
  <si>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</si>
  <si>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</si>
  <si>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</si>
  <si>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</si>
  <si>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</si>
  <si>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</si>
  <si>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</si>
  <si>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</si>
  <si>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</si>
  <si>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</si>
  <si>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</si>
  <si>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</si>
  <si>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</si>
  <si>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</si>
  <si>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</si>
  <si>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</si>
  <si>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</si>
  <si>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</si>
  <si>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</si>
  <si>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</si>
  <si>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</si>
  <si>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</si>
  <si>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</si>
  <si>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</si>
  <si>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</si>
  <si>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</si>
  <si>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</si>
  <si>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</si>
  <si>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</si>
  <si>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</si>
  <si>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</si>
  <si>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</si>
  <si>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</si>
  <si>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</si>
  <si>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</si>
  <si>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</si>
  <si>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</si>
  <si>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</si>
  <si>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</si>
  <si>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</si>
  <si>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</si>
  <si>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</si>
  <si>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</si>
  <si>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</si>
  <si>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</si>
  <si>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</si>
  <si>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</si>
  <si>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</si>
  <si>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</si>
  <si>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</si>
  <si>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</si>
  <si>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</si>
  <si>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</si>
  <si>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</si>
  <si>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</si>
  <si>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</si>
  <si>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</si>
  <si>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</si>
  <si>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</si>
  <si>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</si>
  <si>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</si>
  <si>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</si>
  <si>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</si>
  <si>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</si>
  <si>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</si>
  <si>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</si>
  <si>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</si>
  <si>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</si>
  <si>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</si>
  <si>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</si>
  <si>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</si>
  <si>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</si>
  <si>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</si>
  <si>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</si>
  <si>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</si>
  <si>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</si>
  <si>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</si>
  <si>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</si>
  <si>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</si>
  <si>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</si>
  <si>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</si>
  <si>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</si>
  <si>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</si>
  <si>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</si>
  <si>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</si>
  <si>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</si>
  <si>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</si>
  <si>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</si>
  <si>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</si>
  <si>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</si>
  <si>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</si>
  <si>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</si>
  <si>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</si>
  <si>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</si>
  <si>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</si>
  <si>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</si>
  <si>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</si>
  <si>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</si>
  <si>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</si>
  <si>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</si>
  <si>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</si>
  <si>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</si>
  <si>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</si>
  <si>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</si>
  <si>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</si>
  <si>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</si>
  <si>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</si>
  <si>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</si>
  <si>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</si>
  <si>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</si>
  <si>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</si>
  <si>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</si>
  <si>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</si>
  <si>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</si>
  <si>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</si>
  <si>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</si>
  <si>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</si>
  <si>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</si>
  <si>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</si>
  <si>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</si>
  <si>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</si>
  <si>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</si>
  <si>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</si>
  <si>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</si>
  <si>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</si>
  <si>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</si>
  <si>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</si>
  <si>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</si>
  <si>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</si>
  <si>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</si>
  <si>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</si>
  <si>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</si>
  <si>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</si>
  <si>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</si>
  <si>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</si>
  <si>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</si>
  <si>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</si>
  <si>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</si>
  <si>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</si>
  <si>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</si>
  <si>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</si>
  <si>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</si>
  <si>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</si>
  <si>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</si>
  <si>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</si>
  <si>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</si>
  <si>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</si>
  <si>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</si>
  <si>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</si>
  <si>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</si>
  <si>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</si>
  <si>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</si>
  <si>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</si>
  <si>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</si>
  <si>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</si>
  <si>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</si>
  <si>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</si>
  <si>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</si>
  <si>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</si>
  <si>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</si>
  <si>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</si>
  <si>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</si>
  <si>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</si>
  <si>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</si>
  <si>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</si>
  <si>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</si>
  <si>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</si>
  <si>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</si>
  <si>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</si>
  <si>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</si>
  <si>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</si>
  <si>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</si>
  <si>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</si>
  <si>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</si>
  <si>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</si>
  <si>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</si>
  <si>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</si>
  <si>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</si>
  <si>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</si>
  <si>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</si>
  <si>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</si>
  <si>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</si>
  <si>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</si>
  <si>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</si>
  <si>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</si>
  <si>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</si>
  <si>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</si>
  <si>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</si>
  <si>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</si>
  <si>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</si>
  <si>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</si>
  <si>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</si>
  <si>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</si>
  <si>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</si>
  <si>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</si>
  <si>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</si>
  <si>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</si>
  <si>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</si>
  <si>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</si>
  <si>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</si>
  <si>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</si>
  <si>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</si>
  <si>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</si>
  <si>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</si>
  <si>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</si>
  <si>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</si>
  <si>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</si>
  <si>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</si>
  <si>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</si>
  <si>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</si>
  <si>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</si>
  <si>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</si>
  <si>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</si>
  <si>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</si>
  <si>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</si>
  <si>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</si>
  <si>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</si>
  <si>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</si>
  <si>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</si>
  <si>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</si>
  <si>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</si>
  <si>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</si>
  <si>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</si>
  <si>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</si>
  <si>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</si>
  <si>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</si>
  <si>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</si>
  <si>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</si>
  <si>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</si>
  <si>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</si>
  <si>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</si>
  <si>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</si>
  <si>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</si>
  <si>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</si>
  <si>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</si>
  <si>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</si>
  <si>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</si>
  <si>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</si>
  <si>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</si>
  <si>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</si>
  <si>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</si>
  <si>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</si>
  <si>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</si>
  <si>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</si>
  <si>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</si>
  <si>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</si>
  <si>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</si>
  <si>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</si>
  <si>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</si>
  <si>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</si>
  <si>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</si>
  <si>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</si>
  <si>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</si>
  <si>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</si>
  <si>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</si>
  <si>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</si>
  <si>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</si>
  <si>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</si>
  <si>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</si>
  <si>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</si>
  <si>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</si>
  <si>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</si>
  <si>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</si>
  <si>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</si>
  <si>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</si>
  <si>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</si>
  <si>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</si>
  <si>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</si>
  <si>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</si>
  <si>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</si>
  <si>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</si>
  <si>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</si>
  <si>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</si>
  <si>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</si>
  <si>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</si>
  <si>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</si>
  <si>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</si>
  <si>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</si>
  <si>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</si>
  <si>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</si>
  <si>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</si>
  <si>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</si>
  <si>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</si>
  <si>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</si>
  <si>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</si>
  <si>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</si>
  <si>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</si>
  <si>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</si>
  <si>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</si>
  <si>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</si>
  <si>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</si>
  <si>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</si>
  <si>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</si>
  <si>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</si>
  <si>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</si>
  <si>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</si>
  <si>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</si>
  <si>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</si>
  <si>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</si>
  <si>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</si>
  <si>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</si>
  <si>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</si>
  <si>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</si>
  <si>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</si>
  <si>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</si>
  <si>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</si>
  <si>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</si>
  <si>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</si>
  <si>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</si>
  <si>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</si>
  <si>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</si>
  <si>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</si>
  <si>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</si>
  <si>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</si>
  <si>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</si>
  <si>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</si>
  <si>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</si>
  <si>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</si>
  <si>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</si>
  <si>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</si>
  <si>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</si>
  <si>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</si>
  <si>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</si>
  <si>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</si>
  <si>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</si>
  <si>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</si>
  <si>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</si>
  <si>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</si>
  <si>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</si>
  <si>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</si>
  <si>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</si>
  <si>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</si>
  <si>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</si>
  <si>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</si>
  <si>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</si>
  <si>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</si>
  <si>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</si>
  <si>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</si>
  <si>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</si>
  <si>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</si>
  <si>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</si>
  <si>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</si>
  <si>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</si>
  <si>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</si>
  <si>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</si>
  <si>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</si>
  <si>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</si>
  <si>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</si>
  <si>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</si>
  <si>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</si>
  <si>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</si>
  <si>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</si>
  <si>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</si>
  <si>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</si>
  <si>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</si>
  <si>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</si>
  <si>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</si>
  <si>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</si>
  <si>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</si>
  <si>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</si>
  <si>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</si>
  <si>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</si>
  <si>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</si>
  <si>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</si>
  <si>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</si>
  <si>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</si>
  <si>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</si>
  <si>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</si>
  <si>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</si>
  <si>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</si>
  <si>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</si>
  <si>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</si>
  <si>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</si>
  <si>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</si>
  <si>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</si>
  <si>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</si>
  <si>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</si>
  <si>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</si>
  <si>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</si>
  <si>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</si>
  <si>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</si>
  <si>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</si>
  <si>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</si>
  <si>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</si>
  <si>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</si>
  <si>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</si>
  <si>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</si>
  <si>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</si>
  <si>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</si>
  <si>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</si>
  <si>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</si>
  <si>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</si>
  <si>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</si>
  <si>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</si>
  <si>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</si>
  <si>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</si>
  <si>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</si>
  <si>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</si>
  <si>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</si>
  <si>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</si>
  <si>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</si>
  <si>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</si>
  <si>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</si>
  <si>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</si>
  <si>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</si>
  <si>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</si>
  <si>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</si>
  <si>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</si>
  <si>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</si>
  <si>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</si>
  <si>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</si>
  <si>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</si>
  <si>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</si>
  <si>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</si>
  <si>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</si>
  <si>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</si>
  <si>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</si>
  <si>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</si>
  <si>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</si>
  <si>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</si>
  <si>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</si>
  <si>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</si>
  <si>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</si>
  <si>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</si>
  <si>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</si>
  <si>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</si>
  <si>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</si>
  <si>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</si>
  <si>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</si>
  <si>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</si>
  <si>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</si>
  <si>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</si>
  <si>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</si>
  <si>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</si>
  <si>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</si>
  <si>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</si>
  <si>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</si>
  <si>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</si>
  <si>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</si>
  <si>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</si>
  <si>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</si>
  <si>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</si>
  <si>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</si>
  <si>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</si>
  <si>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</si>
  <si>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</si>
  <si>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</si>
  <si>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</si>
  <si>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</si>
  <si>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</si>
  <si>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</si>
  <si>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</si>
  <si>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</si>
  <si>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</si>
  <si>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</si>
  <si>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</si>
  <si>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</si>
  <si>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</si>
  <si>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</si>
  <si>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</si>
  <si>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</si>
  <si>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</si>
  <si>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</si>
  <si>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</si>
  <si>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</si>
  <si>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</si>
  <si>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</si>
  <si>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</si>
  <si>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</si>
  <si>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</si>
  <si>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</si>
  <si>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</si>
  <si>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</si>
  <si>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</si>
  <si>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</si>
  <si>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</si>
  <si>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</si>
  <si>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</si>
  <si>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</si>
  <si>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</si>
  <si>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</si>
  <si>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</si>
  <si>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</si>
  <si>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</si>
  <si>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</si>
  <si>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</si>
  <si>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</si>
  <si>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</si>
  <si>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</si>
  <si>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</si>
  <si>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</si>
  <si>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</si>
  <si>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</si>
  <si>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</si>
  <si>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</si>
  <si>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</si>
  <si>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</si>
  <si>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</si>
  <si>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</si>
  <si>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</si>
  <si>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</si>
  <si>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</si>
  <si>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</si>
  <si>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</si>
  <si>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</si>
  <si>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</si>
  <si>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</si>
  <si>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</si>
  <si>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</si>
  <si>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</si>
  <si>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</si>
  <si>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</si>
  <si>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</si>
  <si>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</si>
  <si>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</si>
  <si>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</si>
  <si>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</si>
  <si>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</si>
  <si>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</si>
  <si>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</si>
  <si>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</si>
  <si>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</si>
  <si>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</si>
  <si>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</si>
  <si>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</si>
  <si>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</si>
  <si>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</si>
  <si>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</si>
  <si>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</si>
  <si>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</si>
  <si>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</si>
  <si>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</si>
  <si>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</si>
  <si>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</si>
  <si>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</si>
  <si>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</si>
  <si>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</si>
  <si>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</si>
  <si>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</si>
  <si>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</si>
  <si>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</si>
  <si>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</si>
  <si>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</si>
  <si>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</si>
  <si>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</si>
  <si>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</si>
  <si>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</si>
  <si>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</si>
  <si>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</si>
  <si>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</si>
  <si>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</si>
  <si>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</si>
  <si>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</si>
  <si>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</si>
  <si>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</si>
  <si>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</si>
  <si>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</si>
  <si>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</si>
  <si>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</si>
  <si>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</si>
  <si>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</si>
  <si>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</si>
  <si>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</si>
  <si>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</si>
  <si>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</si>
  <si>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</si>
  <si>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</si>
  <si>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</si>
  <si>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</si>
  <si>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</si>
  <si>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</si>
  <si>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</si>
  <si>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</si>
  <si>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</si>
  <si>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</si>
  <si>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</si>
  <si>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</si>
  <si>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</si>
  <si>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</si>
  <si>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</si>
  <si>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</si>
  <si>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</si>
  <si>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</si>
  <si>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</si>
  <si>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</si>
  <si>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</si>
  <si>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</si>
  <si>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</si>
  <si>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</si>
  <si>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</si>
  <si>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</si>
  <si>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</si>
  <si>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</si>
  <si>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</si>
  <si>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</si>
  <si>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</si>
  <si>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</si>
  <si>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</si>
  <si>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</si>
  <si>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</si>
  <si>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</si>
  <si>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</si>
  <si>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</si>
  <si>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</si>
  <si>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</si>
  <si>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</si>
  <si>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</si>
  <si>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</si>
  <si>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</si>
  <si>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</si>
  <si>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</si>
  <si>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</si>
  <si>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</si>
  <si>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</si>
  <si>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</si>
  <si>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</si>
  <si>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</si>
  <si>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</si>
  <si>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</si>
  <si>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</si>
  <si>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</si>
  <si>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</si>
  <si>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</si>
  <si>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</si>
  <si>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</si>
  <si>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</si>
  <si>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</si>
  <si>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</si>
  <si>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</si>
  <si>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</si>
  <si>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</si>
  <si>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</si>
  <si>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</si>
  <si>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</si>
  <si>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</si>
  <si>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</si>
  <si>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</si>
  <si>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</si>
  <si>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</si>
  <si>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</si>
  <si>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</si>
  <si>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</si>
  <si>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</si>
  <si>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</si>
  <si>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</si>
  <si>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</si>
  <si>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</si>
  <si>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</si>
  <si>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</si>
  <si>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</si>
  <si>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</si>
  <si>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</si>
  <si>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</si>
  <si>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</si>
  <si>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</si>
  <si>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</si>
  <si>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</si>
  <si>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</si>
  <si>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</si>
  <si>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</si>
  <si>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</si>
  <si>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</si>
  <si>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</si>
  <si>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</si>
  <si>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</si>
  <si>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</si>
  <si>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</si>
  <si>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</si>
  <si>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</si>
  <si>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</si>
  <si>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</si>
  <si>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</si>
  <si>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</si>
  <si>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</si>
  <si>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</si>
  <si>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</si>
  <si>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</si>
  <si>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</si>
  <si>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</si>
  <si>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</si>
  <si>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</si>
  <si>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</si>
  <si>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</si>
  <si>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</si>
  <si>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</si>
  <si>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</si>
  <si>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</si>
  <si>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</si>
  <si>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</si>
  <si>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</si>
  <si>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</si>
  <si>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</si>
  <si>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</si>
  <si>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</si>
  <si>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</si>
  <si>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</si>
  <si>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</si>
  <si>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</si>
  <si>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</si>
  <si>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</si>
  <si>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</si>
  <si>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</si>
  <si>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</si>
  <si>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</si>
  <si>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</si>
  <si>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</si>
  <si>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</si>
  <si>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</si>
  <si>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</si>
  <si>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</si>
  <si>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</si>
  <si>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</si>
  <si>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</si>
  <si>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</si>
  <si>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</si>
  <si>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</si>
  <si>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</si>
  <si>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</si>
  <si>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</si>
  <si>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</si>
  <si>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</si>
  <si>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</si>
  <si>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</si>
  <si>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</si>
  <si>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</si>
  <si>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</si>
  <si>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</si>
  <si>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</si>
  <si>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</si>
  <si>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</si>
  <si>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</si>
  <si>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</si>
  <si>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</si>
  <si>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</si>
  <si>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</si>
  <si>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</si>
  <si>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</si>
  <si>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</si>
  <si>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</si>
  <si>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</si>
  <si>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</si>
  <si>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</si>
  <si>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</si>
  <si>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</si>
  <si>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</si>
  <si>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</si>
  <si>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</si>
  <si>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</si>
  <si>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</si>
  <si>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</si>
  <si>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</si>
  <si>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</si>
  <si>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</si>
  <si>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</si>
  <si>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</si>
  <si>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</si>
  <si>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</si>
  <si>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</si>
  <si>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</si>
  <si>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</si>
  <si>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</si>
  <si>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</si>
  <si>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</si>
  <si>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</si>
  <si>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</si>
  <si>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</si>
  <si>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</si>
  <si>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</si>
  <si>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</si>
  <si>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</si>
  <si>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</si>
  <si>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</si>
  <si>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</si>
  <si>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</si>
  <si>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</si>
  <si>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</si>
  <si>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</si>
  <si>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</si>
  <si>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</si>
  <si>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</si>
  <si>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</si>
  <si>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</si>
  <si>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</si>
  <si>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</si>
  <si>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</si>
  <si>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</si>
  <si>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</si>
  <si>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</si>
  <si>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</si>
  <si>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</si>
  <si>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</si>
  <si>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</si>
  <si>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</si>
  <si>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</si>
  <si>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</si>
  <si>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</si>
  <si>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</si>
  <si>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</si>
  <si>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</si>
  <si>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</si>
  <si>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</si>
  <si>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</si>
  <si>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</si>
  <si>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</si>
  <si>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</si>
  <si>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</si>
  <si>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</si>
  <si>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</si>
  <si>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</si>
  <si>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</si>
  <si>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</si>
  <si>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</si>
  <si>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</si>
  <si>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</si>
  <si>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</si>
  <si>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</si>
  <si>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</si>
  <si>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</si>
  <si>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</si>
  <si>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</si>
  <si>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</si>
  <si>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</si>
  <si>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</si>
  <si>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</si>
  <si>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</si>
  <si>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</si>
  <si>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</si>
  <si>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</si>
  <si>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</si>
  <si>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</si>
  <si>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</si>
  <si>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</si>
  <si>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</si>
  <si>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</si>
  <si>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</si>
  <si>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</si>
  <si>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</si>
  <si>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</si>
  <si>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</si>
  <si>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</si>
  <si>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</si>
  <si>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</si>
  <si>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</si>
  <si>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</si>
  <si>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</si>
  <si>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</si>
  <si>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</si>
  <si>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</si>
  <si>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</si>
  <si>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</si>
  <si>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</si>
  <si>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</si>
  <si>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</si>
  <si>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</si>
  <si>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</si>
  <si>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</si>
  <si>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</si>
  <si>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</si>
  <si>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</si>
  <si>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</si>
  <si>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</si>
  <si>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</si>
  <si>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</si>
  <si>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</si>
  <si>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</si>
  <si>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</si>
  <si>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</si>
  <si>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</si>
  <si>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</si>
  <si>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</si>
  <si>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</si>
  <si>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</si>
  <si>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</si>
  <si>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</si>
  <si>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</si>
  <si>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</si>
  <si>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</si>
  <si>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</si>
  <si>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</si>
  <si>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</si>
  <si>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</si>
  <si>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</si>
  <si>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</si>
  <si>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</si>
  <si>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</si>
  <si>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</si>
  <si>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</si>
  <si>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</si>
  <si>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</si>
  <si>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</si>
  <si>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</si>
  <si>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</si>
  <si>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</si>
  <si>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</si>
  <si>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</si>
  <si>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</si>
  <si>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</si>
  <si>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</si>
  <si>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</si>
  <si>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</si>
  <si>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</si>
  <si>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</si>
  <si>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</si>
  <si>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</si>
  <si>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</si>
  <si>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</si>
  <si>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</si>
  <si>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</si>
  <si>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</si>
  <si>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</si>
  <si>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</si>
  <si>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</si>
  <si>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</si>
  <si>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</si>
  <si>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</si>
  <si>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</si>
  <si>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</si>
  <si>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</si>
  <si>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</si>
  <si>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</si>
  <si>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</si>
  <si>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</si>
  <si>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</si>
  <si>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</si>
  <si>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</si>
  <si>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</si>
  <si>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</si>
  <si>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</si>
  <si>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</si>
  <si>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</si>
  <si>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</si>
  <si>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</si>
  <si>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</si>
  <si>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</si>
  <si>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</si>
  <si>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</si>
  <si>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</si>
  <si>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</si>
  <si>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</si>
  <si>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</si>
  <si>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</si>
  <si>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</si>
  <si>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</si>
  <si>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</si>
  <si>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</si>
  <si>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</si>
  <si>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</si>
  <si>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</si>
  <si>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</si>
  <si>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</si>
  <si>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</si>
  <si>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</si>
  <si>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</si>
  <si>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</si>
  <si>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</si>
  <si>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</si>
  <si>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</si>
  <si>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</si>
  <si>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</si>
  <si>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</si>
  <si>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</si>
  <si>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</si>
  <si>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</si>
  <si>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</si>
  <si>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</si>
  <si>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</si>
  <si>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</si>
  <si>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</si>
  <si>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</si>
  <si>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</si>
  <si>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</si>
  <si>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</si>
  <si>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</si>
  <si>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</si>
  <si>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</si>
  <si>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</si>
  <si>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</si>
  <si>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</si>
  <si>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</si>
  <si>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</si>
  <si>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</si>
  <si>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</si>
  <si>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</si>
  <si>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</si>
  <si>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</si>
  <si>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</si>
  <si>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</si>
  <si>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</si>
  <si>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</si>
  <si>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</si>
  <si>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</si>
  <si>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</si>
  <si>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</si>
  <si>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</si>
  <si>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</si>
  <si>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</si>
  <si>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</si>
  <si>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</si>
  <si>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</si>
  <si>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</si>
  <si>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</si>
  <si>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</si>
  <si>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</si>
  <si>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</si>
  <si>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</si>
  <si>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</si>
  <si>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</si>
  <si>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</si>
  <si>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</si>
  <si>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</si>
  <si>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</si>
  <si>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</si>
  <si>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</si>
  <si>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</si>
  <si>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</si>
  <si>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</si>
  <si>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</si>
  <si>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</si>
  <si>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</si>
  <si>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</si>
  <si>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</si>
  <si>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</si>
  <si>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</si>
  <si>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</si>
  <si>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</si>
  <si>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</si>
  <si>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</si>
  <si>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</si>
  <si>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</si>
  <si>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</si>
  <si>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</si>
  <si>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</si>
  <si>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</si>
  <si>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</si>
  <si>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</si>
  <si>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</si>
  <si>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</si>
  <si>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</si>
  <si>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</si>
  <si>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</si>
  <si>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</si>
  <si>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</si>
  <si>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</si>
  <si>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</si>
  <si>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</si>
  <si>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</si>
  <si>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</si>
  <si>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</si>
  <si>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</si>
  <si>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</si>
  <si>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</si>
  <si>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</si>
  <si>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</si>
  <si>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</si>
  <si>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</si>
  <si>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</si>
  <si>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</si>
  <si>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</si>
  <si>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</si>
  <si>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</si>
  <si>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</si>
  <si>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</si>
  <si>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</si>
  <si>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</si>
  <si>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</si>
  <si>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</si>
  <si>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</si>
  <si>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</si>
  <si>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</si>
  <si>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</si>
  <si>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</si>
  <si>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</si>
  <si>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</si>
  <si>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</si>
  <si>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</si>
  <si>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</si>
  <si>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</si>
  <si>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</si>
  <si>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</si>
  <si>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</si>
  <si>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</si>
  <si>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</si>
  <si>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</si>
  <si>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</si>
  <si>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</si>
  <si>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</si>
  <si>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</si>
  <si>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</si>
  <si>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</si>
  <si>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</si>
  <si>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</si>
  <si>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</si>
  <si>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</si>
  <si>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</si>
  <si>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</si>
  <si>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</si>
  <si>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</si>
  <si>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</si>
  <si>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</si>
  <si>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</si>
  <si>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</si>
  <si>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</si>
  <si>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</si>
  <si>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</si>
  <si>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</si>
  <si>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</si>
  <si>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</si>
  <si>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</si>
  <si>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</si>
  <si>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</si>
  <si>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</si>
  <si>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</si>
  <si>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</si>
  <si>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</si>
  <si>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</si>
  <si>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</si>
  <si>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</si>
  <si>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</si>
  <si>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</si>
  <si>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</si>
  <si>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</si>
  <si>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</si>
  <si>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</si>
  <si>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</si>
  <si>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</si>
  <si>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</si>
  <si>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</si>
  <si>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</si>
  <si>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</si>
  <si>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</si>
  <si>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</si>
  <si>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</si>
  <si>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</si>
  <si>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</si>
  <si>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</si>
  <si>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</si>
  <si>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</si>
  <si>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</si>
  <si>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</si>
  <si>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</si>
  <si>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</si>
  <si>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</si>
  <si>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</si>
  <si>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</si>
  <si>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</si>
  <si>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</si>
  <si>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</si>
  <si>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</si>
  <si>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</si>
  <si>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</si>
  <si>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</si>
  <si>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</si>
  <si>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</si>
  <si>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</si>
  <si>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</si>
  <si>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</si>
  <si>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</si>
  <si>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</si>
  <si>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</si>
  <si>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</si>
  <si>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</si>
  <si>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</si>
  <si>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</si>
  <si>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</si>
  <si>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</si>
  <si>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</si>
  <si>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</si>
  <si>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</si>
  <si>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</si>
  <si>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</si>
  <si>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</si>
  <si>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</si>
  <si>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</si>
  <si>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</si>
  <si>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</si>
  <si>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</si>
  <si>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</si>
  <si>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</si>
  <si>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</si>
  <si>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</si>
  <si>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</si>
  <si>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</si>
  <si>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</si>
  <si>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</si>
  <si>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</si>
  <si>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</si>
  <si>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</si>
  <si>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</si>
  <si>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</si>
  <si>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</si>
  <si>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</si>
  <si>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</si>
  <si>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</si>
  <si>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</si>
  <si>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</si>
  <si>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</si>
  <si>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</si>
  <si>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</si>
  <si>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</si>
  <si>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</si>
  <si>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</si>
  <si>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</si>
  <si>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</si>
  <si>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</si>
  <si>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</si>
  <si>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</si>
  <si>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</si>
  <si>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</si>
  <si>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</si>
  <si>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</si>
  <si>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</si>
  <si>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</si>
  <si>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</si>
  <si>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</si>
  <si>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</si>
  <si>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</si>
  <si>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</si>
  <si>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</si>
  <si>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</si>
  <si>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</si>
  <si>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</si>
  <si>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</si>
  <si>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</si>
  <si>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</si>
  <si>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</si>
  <si>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</si>
  <si>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</si>
  <si>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</si>
  <si>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</si>
  <si>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</si>
  <si>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</si>
  <si>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</si>
  <si>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</si>
  <si>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</si>
  <si>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</si>
  <si>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</si>
  <si>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</si>
  <si>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</si>
  <si>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</si>
  <si>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</si>
  <si>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</si>
  <si>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</si>
  <si>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</si>
  <si>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</si>
  <si>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</si>
  <si>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</si>
  <si>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</si>
  <si>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</si>
  <si>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</si>
  <si>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</si>
  <si>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</si>
  <si>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</si>
  <si>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</si>
  <si>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</si>
  <si>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</si>
  <si>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</si>
  <si>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</si>
  <si>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</si>
  <si>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</si>
  <si>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</si>
  <si>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</si>
  <si>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</si>
  <si>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</si>
  <si>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</si>
  <si>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</si>
  <si>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</si>
  <si>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</si>
  <si>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</si>
  <si>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</si>
  <si>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</si>
  <si>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</si>
  <si>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</si>
  <si>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</si>
  <si>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</si>
  <si>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</si>
  <si>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</si>
  <si>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</si>
  <si>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</si>
  <si>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</si>
  <si>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</si>
  <si>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</si>
  <si>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</si>
  <si>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</si>
  <si>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</si>
  <si>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</si>
  <si>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</si>
  <si>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</si>
  <si>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</si>
  <si>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</si>
  <si>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</si>
  <si>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</si>
  <si>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</si>
  <si>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</si>
  <si>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</si>
  <si>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</si>
  <si>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</si>
  <si>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</si>
  <si>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</si>
  <si>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</si>
  <si>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</si>
  <si>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</si>
  <si>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</si>
  <si>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</si>
  <si>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</si>
  <si>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</si>
  <si>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</si>
  <si>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</si>
  <si>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</si>
  <si>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</si>
  <si>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</si>
  <si>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</si>
  <si>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</si>
  <si>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</si>
  <si>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</si>
  <si>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</si>
  <si>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</si>
  <si>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</si>
  <si>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</si>
  <si>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</si>
  <si>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</si>
  <si>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</si>
  <si>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</si>
  <si>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</si>
  <si>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</si>
  <si>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</si>
  <si>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</si>
  <si>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</si>
  <si>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</si>
  <si>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</si>
  <si>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</si>
  <si>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</si>
  <si>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</si>
  <si>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</si>
  <si>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</si>
  <si>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</si>
  <si>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</si>
  <si>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</si>
  <si>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</si>
  <si>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</si>
  <si>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</si>
  <si>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</si>
  <si>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</si>
  <si>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</si>
  <si>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</si>
  <si>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</si>
  <si>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</si>
  <si>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</si>
  <si>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</si>
  <si>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</si>
  <si>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</si>
  <si>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</si>
  <si>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</si>
  <si>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</si>
  <si>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</si>
  <si>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</si>
  <si>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</si>
  <si>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</si>
  <si>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</si>
  <si>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</si>
  <si>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</si>
  <si>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</si>
  <si>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</si>
  <si>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</si>
  <si>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</si>
  <si>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</si>
  <si>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</si>
  <si>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</si>
  <si>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</si>
  <si>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</si>
  <si>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</si>
  <si>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</si>
  <si>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</si>
  <si>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</si>
  <si>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</si>
  <si>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</si>
  <si>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</si>
  <si>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</si>
  <si>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</si>
  <si>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</si>
  <si>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</si>
  <si>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</si>
  <si>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</si>
  <si>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</si>
  <si>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</si>
  <si>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</si>
  <si>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</si>
  <si>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</si>
  <si>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</si>
  <si>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</si>
  <si>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</si>
  <si>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</si>
  <si>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</si>
  <si>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</si>
  <si>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</si>
  <si>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</si>
  <si>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</si>
  <si>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</si>
  <si>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</si>
  <si>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</si>
  <si>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</si>
  <si>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</si>
  <si>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</si>
  <si>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</si>
  <si>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</si>
  <si>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</si>
  <si>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</si>
  <si>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</si>
  <si>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</si>
  <si>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</si>
  <si>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</si>
  <si>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</si>
  <si>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</si>
  <si>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</si>
  <si>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</si>
  <si>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</si>
  <si>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</si>
  <si>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</si>
  <si>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</si>
  <si>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</si>
  <si>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</si>
  <si>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</si>
  <si>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</si>
  <si>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</si>
  <si>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</si>
  <si>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</si>
  <si>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</si>
  <si>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</si>
  <si>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</si>
  <si>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</si>
  <si>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</si>
  <si>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</si>
  <si>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</si>
  <si>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</si>
  <si>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</si>
  <si>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</si>
  <si>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</si>
  <si>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</si>
  <si>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</si>
  <si>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</si>
  <si>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</si>
  <si>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</si>
  <si>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</si>
  <si>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</si>
  <si>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</si>
  <si>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</si>
  <si>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</si>
  <si>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</si>
  <si>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</si>
  <si>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</si>
  <si>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</si>
  <si>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</si>
  <si>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</si>
  <si>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</si>
  <si>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</si>
  <si>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</si>
  <si>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</si>
  <si>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</si>
  <si>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</si>
  <si>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</si>
  <si>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</si>
  <si>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</si>
  <si>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</si>
  <si>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</si>
  <si>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</si>
  <si>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</si>
  <si>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</si>
  <si>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</si>
  <si>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</si>
  <si>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</si>
  <si>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</si>
  <si>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</si>
  <si>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</si>
  <si>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</si>
  <si>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</si>
  <si>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</si>
  <si>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</si>
  <si>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</si>
  <si>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</si>
  <si>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</si>
  <si>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</si>
  <si>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</si>
  <si>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</si>
  <si>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</si>
  <si>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</si>
  <si>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</si>
  <si>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</si>
  <si>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</si>
  <si>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</si>
  <si>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</si>
  <si>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</si>
  <si>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</si>
  <si>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</si>
  <si>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</si>
  <si>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</si>
  <si>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</si>
  <si>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</si>
  <si>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</si>
  <si>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</si>
  <si>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</si>
  <si>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</si>
  <si>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</si>
  <si>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</si>
  <si>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</si>
  <si>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</si>
  <si>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</si>
  <si>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</si>
  <si>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</si>
  <si>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</si>
  <si>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</si>
  <si>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</si>
  <si>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</si>
  <si>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</si>
  <si>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</si>
  <si>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</si>
  <si>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</si>
  <si>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</si>
  <si>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</si>
  <si>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</si>
  <si>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</si>
  <si>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</si>
  <si>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</si>
  <si>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</si>
  <si>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</si>
  <si>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</si>
  <si>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</si>
  <si>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</si>
  <si>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</si>
  <si>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</si>
  <si>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</si>
  <si>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</si>
  <si>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</si>
  <si>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</si>
  <si>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</si>
  <si>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</si>
  <si>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</si>
  <si>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</si>
  <si>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</si>
  <si>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</si>
  <si>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</si>
  <si>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</si>
  <si>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</si>
  <si>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</si>
  <si>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</si>
  <si>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</si>
  <si>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</si>
  <si>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</si>
  <si>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</si>
  <si>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</si>
  <si>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</si>
  <si>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</si>
  <si>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</si>
  <si>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</si>
  <si>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</si>
  <si>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</si>
  <si>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</si>
  <si>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</si>
  <si>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</si>
  <si>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</si>
  <si>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</si>
  <si>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</si>
  <si>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</si>
  <si>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</si>
  <si>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</si>
  <si>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</si>
  <si>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</si>
  <si>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</si>
  <si>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</si>
  <si>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</si>
  <si>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</si>
  <si>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</si>
  <si>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</si>
  <si>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</si>
  <si>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</si>
  <si>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</si>
  <si>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</si>
  <si>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</si>
  <si>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</si>
  <si>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</si>
  <si>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</si>
  <si>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</si>
  <si>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</si>
  <si>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</si>
  <si>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</si>
  <si>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</si>
  <si>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</si>
  <si>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</si>
  <si>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</si>
  <si>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</si>
  <si>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</si>
  <si>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</si>
  <si>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</si>
  <si>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</si>
  <si>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</si>
  <si>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</si>
  <si>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</si>
  <si>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</si>
  <si>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</si>
  <si>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</si>
  <si>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</si>
  <si>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</si>
  <si>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</si>
  <si>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</si>
  <si>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</si>
  <si>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</si>
  <si>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</si>
  <si>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</si>
  <si>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</si>
  <si>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</si>
  <si>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</si>
  <si>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</si>
  <si>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</si>
  <si>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</si>
  <si>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</si>
  <si>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</si>
  <si>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</si>
  <si>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</si>
  <si>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</si>
  <si>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</si>
  <si>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</si>
  <si>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</si>
  <si>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</si>
  <si>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</si>
  <si>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</si>
  <si>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</si>
  <si>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</si>
  <si>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</si>
  <si>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</si>
  <si>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</si>
  <si>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</si>
  <si>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</si>
  <si>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</si>
  <si>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</si>
  <si>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</si>
  <si>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</si>
  <si>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</si>
  <si>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</si>
  <si>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</si>
  <si>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</si>
  <si>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</si>
  <si>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</si>
  <si>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</si>
  <si>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</si>
  <si>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</si>
  <si>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</si>
  <si>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</si>
  <si>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</si>
  <si>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</si>
  <si>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</si>
  <si>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</si>
  <si>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</si>
  <si>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</si>
  <si>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</si>
  <si>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</si>
  <si>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</si>
  <si>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</si>
  <si>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</si>
  <si>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</si>
  <si>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</si>
  <si>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</si>
  <si>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</si>
  <si>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</si>
  <si>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</si>
  <si>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</si>
  <si>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</si>
  <si>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</si>
  <si>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</si>
  <si>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</si>
  <si>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</si>
  <si>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</si>
  <si>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</si>
  <si>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</si>
  <si>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</si>
  <si>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</si>
  <si>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</si>
  <si>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</si>
  <si>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</si>
  <si>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</si>
  <si>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</si>
  <si>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</si>
  <si>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</si>
  <si>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</si>
  <si>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</si>
  <si>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</si>
  <si>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</si>
  <si>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</si>
  <si>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</si>
  <si>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</si>
  <si>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</si>
  <si>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</si>
  <si>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</si>
  <si>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</si>
  <si>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</si>
  <si>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</si>
  <si>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</si>
  <si>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</si>
  <si>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</si>
  <si>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</si>
  <si>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</si>
  <si>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</si>
  <si>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</si>
  <si>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</si>
  <si>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</si>
  <si>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</si>
  <si>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</si>
  <si>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</si>
  <si>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</si>
  <si>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</si>
  <si>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</si>
  <si>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</si>
  <si>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</si>
  <si>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</si>
  <si>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</si>
  <si>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</si>
  <si>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</si>
  <si>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</si>
  <si>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</si>
  <si>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</si>
  <si>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</si>
  <si>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</si>
  <si>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</si>
  <si>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</si>
  <si>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</si>
  <si>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</si>
  <si>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</si>
  <si>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</si>
  <si>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</si>
  <si>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</si>
  <si>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</si>
  <si>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</si>
  <si>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</si>
  <si>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</si>
  <si>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</si>
  <si>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</si>
  <si>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</si>
  <si>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</si>
  <si>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</si>
  <si>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</si>
  <si>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</si>
  <si>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</si>
  <si>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</si>
  <si>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</si>
  <si>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</si>
  <si>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</si>
  <si>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</si>
  <si>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</si>
  <si>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</si>
  <si>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</si>
  <si>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</si>
  <si>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</si>
  <si>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</si>
  <si>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</si>
  <si>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</si>
  <si>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</si>
  <si>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</si>
  <si>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</si>
  <si>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</si>
  <si>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</si>
  <si>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</si>
  <si>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</si>
  <si>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</si>
  <si>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</si>
  <si>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</si>
  <si>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</si>
  <si>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</si>
  <si>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</si>
  <si>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</si>
  <si>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</si>
  <si>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</si>
  <si>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</si>
  <si>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</si>
  <si>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</si>
  <si>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</si>
  <si>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</si>
  <si>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</si>
  <si>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</si>
  <si>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</si>
  <si>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</si>
  <si>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</si>
  <si>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</si>
  <si>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</si>
  <si>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</si>
  <si>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</si>
  <si>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</si>
  <si>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</si>
  <si>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</si>
  <si>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</si>
  <si>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</si>
  <si>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</si>
  <si>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</si>
  <si>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</si>
  <si>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</si>
  <si>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</si>
  <si>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</si>
  <si>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</si>
  <si>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</si>
  <si>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</si>
  <si>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</si>
  <si>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</si>
  <si>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</si>
  <si>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</si>
  <si>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</si>
  <si>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</si>
  <si>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</si>
  <si>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</si>
  <si>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</si>
  <si>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</si>
  <si>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</si>
  <si>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</si>
  <si>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</si>
  <si>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</si>
  <si>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</si>
  <si>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</si>
  <si>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</si>
  <si>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</si>
  <si>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</si>
  <si>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</si>
  <si>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</si>
  <si>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</si>
  <si>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</si>
  <si>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</si>
  <si>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</si>
  <si>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</si>
  <si>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</si>
  <si>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</si>
  <si>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</si>
  <si>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</si>
  <si>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</si>
  <si>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</si>
  <si>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</si>
  <si>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</si>
  <si>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</si>
  <si>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</si>
  <si>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</si>
  <si>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</si>
  <si>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</si>
  <si>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</si>
  <si>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</si>
  <si>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</si>
  <si>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</si>
  <si>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</si>
  <si>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</si>
  <si>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</si>
  <si>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</si>
  <si>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</si>
  <si>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</si>
  <si>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</si>
  <si>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</si>
  <si>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</si>
  <si>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</si>
  <si>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</si>
  <si>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</si>
  <si>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</si>
  <si>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</si>
  <si>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</si>
  <si>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</si>
  <si>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</si>
  <si>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</si>
  <si>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</si>
  <si>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</si>
  <si>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</si>
  <si>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</si>
  <si>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</si>
  <si>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</si>
  <si>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</si>
  <si>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</si>
  <si>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</si>
  <si>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</si>
  <si>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</si>
  <si>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</si>
  <si>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</si>
  <si>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</si>
  <si>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</si>
  <si>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</si>
  <si>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</si>
  <si>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</si>
  <si>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</si>
  <si>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</si>
  <si>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</si>
  <si>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</si>
  <si>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</si>
  <si>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</si>
  <si>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</si>
  <si>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</si>
  <si>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</si>
  <si>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</si>
  <si>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</si>
  <si>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</si>
  <si>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</si>
  <si>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</si>
  <si>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</si>
  <si>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</si>
  <si>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</si>
  <si>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</si>
  <si>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</si>
  <si>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</si>
  <si>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</si>
  <si>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</si>
  <si>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</si>
  <si>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</si>
  <si>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</si>
  <si>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</si>
  <si>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</si>
  <si>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</si>
  <si>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</si>
  <si>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</si>
  <si>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</si>
  <si>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</si>
  <si>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</si>
  <si>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</si>
  <si>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</si>
  <si>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</si>
  <si>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</si>
  <si>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</si>
  <si>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</si>
  <si>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</si>
  <si>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</si>
  <si>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</si>
  <si>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</si>
  <si>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</si>
  <si>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</si>
  <si>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</si>
  <si>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</si>
  <si>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</si>
  <si>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</si>
  <si>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</si>
  <si>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</si>
  <si>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</si>
  <si>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</si>
  <si>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</si>
  <si>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</si>
  <si>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</si>
  <si>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</si>
  <si>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</si>
  <si>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</si>
  <si>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</si>
  <si>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</si>
  <si>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</si>
  <si>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</si>
  <si>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</si>
  <si>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</si>
  <si>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</si>
  <si>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</si>
  <si>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</si>
  <si>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</si>
  <si>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</si>
  <si>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</si>
  <si>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</si>
  <si>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</si>
  <si>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</si>
  <si>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</si>
  <si>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</si>
  <si>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</si>
  <si>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</si>
  <si>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</si>
  <si>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</si>
  <si>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</si>
  <si>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</si>
  <si>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</si>
  <si>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</si>
  <si>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</si>
  <si>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</si>
  <si>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</si>
  <si>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</si>
  <si>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</si>
  <si>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</si>
  <si>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</si>
  <si>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</si>
  <si>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</si>
  <si>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</si>
  <si>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</si>
  <si>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</si>
  <si>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</si>
  <si>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</si>
  <si>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</si>
  <si>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</si>
  <si>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</si>
  <si>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</si>
  <si>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</si>
  <si>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</si>
  <si>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</si>
  <si>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</si>
  <si>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</si>
  <si>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</si>
  <si>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</si>
  <si>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</si>
  <si>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</si>
  <si>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</si>
  <si>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</si>
  <si>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</si>
  <si>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</si>
  <si>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</si>
  <si>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</si>
  <si>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</si>
  <si>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</si>
  <si>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</si>
  <si>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</si>
  <si>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</si>
  <si>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</si>
  <si>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</si>
  <si>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</si>
  <si>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</si>
  <si>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</si>
  <si>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</si>
  <si>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</si>
  <si>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</si>
  <si>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</si>
  <si>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</si>
  <si>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</si>
  <si>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</si>
  <si>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</si>
  <si>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</si>
  <si>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</si>
  <si>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</si>
  <si>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</si>
  <si>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</si>
  <si>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</si>
  <si>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</si>
  <si>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</si>
  <si>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</si>
  <si>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</si>
  <si>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</si>
  <si>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</si>
  <si>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</si>
  <si>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</si>
  <si>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</si>
  <si>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</si>
  <si>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</si>
  <si>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</si>
  <si>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</si>
  <si>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</si>
  <si>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</si>
  <si>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</si>
  <si>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</si>
  <si>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</si>
  <si>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</si>
  <si>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</si>
  <si>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</si>
  <si>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</si>
  <si>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</si>
  <si>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</si>
  <si>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</si>
  <si>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</si>
  <si>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</si>
  <si>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</si>
  <si>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</si>
  <si>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</si>
  <si>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</si>
  <si>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</si>
  <si>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</si>
  <si>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</si>
  <si>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</si>
  <si>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</si>
  <si>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</si>
  <si>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</si>
  <si>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</si>
  <si>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</si>
  <si>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</si>
  <si>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</si>
  <si>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</si>
  <si>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</si>
  <si>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</si>
  <si>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</si>
  <si>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</si>
  <si>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</si>
  <si>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</si>
  <si>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</si>
  <si>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</si>
  <si>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</si>
  <si>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</si>
  <si>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</si>
  <si>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</si>
  <si>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</si>
  <si>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</si>
  <si>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</si>
  <si>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</si>
  <si>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</si>
  <si>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</si>
  <si>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</si>
  <si>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</si>
  <si>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</si>
  <si>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</si>
  <si>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</si>
  <si>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</si>
  <si>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</si>
  <si>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</si>
  <si>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</si>
  <si>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</si>
  <si>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</si>
  <si>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</si>
  <si>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</si>
  <si>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</si>
  <si>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</si>
  <si>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</si>
  <si>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</si>
  <si>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</si>
  <si>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</si>
  <si>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</si>
  <si>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</si>
  <si>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</si>
  <si>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</si>
  <si>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</si>
  <si>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</si>
  <si>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</si>
  <si>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</si>
  <si>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</si>
  <si>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</si>
  <si>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</si>
  <si>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</si>
  <si>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</si>
  <si>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</si>
  <si>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</si>
  <si>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</si>
  <si>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</si>
  <si>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</si>
  <si>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</si>
  <si>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</si>
  <si>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</si>
  <si>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</si>
  <si>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</si>
  <si>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</si>
  <si>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</si>
  <si>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</si>
  <si>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</si>
  <si>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</si>
  <si>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</si>
  <si>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</si>
  <si>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</si>
  <si>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</si>
  <si>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</si>
  <si>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</si>
  <si>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</si>
  <si>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</si>
  <si>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</si>
  <si>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</si>
  <si>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</si>
  <si>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</si>
  <si>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</si>
  <si>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</si>
  <si>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</si>
  <si>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</si>
  <si>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</si>
  <si>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</si>
  <si>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</si>
  <si>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</si>
  <si>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</si>
  <si>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</si>
  <si>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</si>
  <si>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</si>
  <si>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</si>
  <si>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</si>
  <si>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</si>
  <si>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</si>
  <si>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</si>
  <si>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</si>
  <si>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</si>
  <si>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</si>
  <si>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</si>
  <si>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</si>
  <si>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</si>
  <si>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</si>
  <si>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</si>
  <si>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</si>
  <si>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</si>
  <si>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</si>
  <si>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</si>
  <si>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</si>
  <si>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</si>
  <si>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</si>
  <si>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</si>
  <si>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</si>
  <si>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</si>
  <si>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</si>
  <si>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</si>
  <si>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</si>
  <si>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</si>
  <si>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</si>
  <si>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</si>
  <si>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</si>
  <si>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</si>
  <si>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</si>
  <si>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</si>
  <si>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</si>
  <si>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</si>
  <si>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</si>
  <si>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</si>
  <si>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</si>
  <si>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</si>
  <si>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</si>
  <si>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</si>
  <si>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</si>
  <si>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</si>
  <si>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</si>
  <si>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</si>
  <si>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</si>
  <si>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</si>
  <si>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</si>
  <si>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</si>
  <si>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</si>
  <si>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</si>
  <si>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</si>
  <si>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</si>
  <si>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</si>
  <si>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</si>
  <si>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</si>
  <si>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</si>
  <si>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</si>
  <si>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</si>
  <si>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</si>
  <si>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</si>
  <si>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</si>
  <si>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</si>
  <si>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</si>
  <si>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</si>
  <si>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</si>
  <si>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</si>
  <si>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</si>
  <si>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</si>
  <si>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</si>
  <si>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</si>
  <si>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</si>
  <si>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</si>
  <si>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</si>
  <si>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</si>
  <si>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</si>
  <si>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</si>
  <si>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</si>
  <si>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</si>
  <si>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</si>
  <si>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</si>
  <si>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</si>
  <si>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</si>
  <si>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</si>
  <si>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</si>
  <si>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</si>
  <si>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</si>
  <si>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</si>
  <si>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</si>
  <si>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</si>
  <si>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</si>
  <si>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</si>
  <si>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</si>
  <si>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</si>
  <si>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</si>
  <si>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</si>
  <si>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</si>
  <si>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</si>
  <si>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</si>
  <si>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</si>
  <si>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</si>
  <si>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</si>
  <si>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</si>
  <si>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</si>
  <si>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</si>
  <si>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</si>
  <si>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</si>
  <si>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</si>
  <si>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</si>
  <si>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</si>
  <si>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</si>
  <si>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</si>
  <si>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</si>
  <si>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</si>
  <si>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</si>
  <si>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</si>
  <si>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</si>
  <si>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</si>
  <si>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</si>
  <si>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</si>
  <si>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</si>
  <si>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</si>
  <si>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</si>
  <si>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</si>
  <si>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</si>
  <si>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</si>
  <si>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</si>
  <si>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</si>
  <si>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</si>
  <si>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</si>
  <si>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</si>
  <si>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</si>
  <si>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</si>
  <si>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</si>
  <si>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</si>
  <si>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</si>
  <si>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</si>
  <si>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</si>
  <si>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</si>
  <si>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</si>
  <si>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</si>
  <si>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</si>
  <si>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</si>
  <si>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</si>
  <si>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</si>
  <si>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</si>
  <si>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</si>
  <si>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</si>
  <si>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</si>
  <si>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</si>
  <si>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</si>
  <si>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</si>
  <si>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</si>
  <si>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</si>
  <si>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</si>
  <si>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</si>
  <si>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</si>
  <si>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</si>
  <si>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</si>
  <si>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</si>
  <si>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</si>
  <si>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</si>
  <si>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</si>
  <si>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</si>
  <si>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</si>
  <si>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</si>
  <si>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</si>
  <si>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</si>
  <si>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</si>
  <si>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</si>
  <si>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</si>
  <si>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</si>
  <si>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</si>
  <si>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</si>
  <si>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</si>
  <si>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</si>
  <si>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</si>
  <si>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</si>
  <si>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</si>
  <si>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</si>
  <si>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</si>
  <si>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</si>
  <si>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</si>
  <si>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</si>
  <si>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</si>
  <si>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</si>
  <si>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</si>
  <si>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</si>
  <si>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</si>
  <si>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</si>
  <si>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</si>
  <si>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</si>
  <si>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</si>
  <si>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</si>
  <si>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</si>
  <si>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</si>
  <si>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</si>
  <si>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</si>
  <si>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</si>
  <si>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</si>
  <si>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</si>
  <si>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</si>
  <si>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</si>
  <si>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</si>
  <si>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</si>
  <si>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</si>
  <si>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</si>
  <si>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</si>
  <si>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</si>
  <si>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</si>
  <si>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</si>
  <si>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</si>
  <si>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</si>
  <si>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</si>
  <si>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</si>
  <si>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</si>
  <si>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</si>
  <si>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</si>
  <si>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</si>
  <si>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</si>
  <si>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</si>
  <si>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</si>
  <si>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</si>
  <si>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</si>
  <si>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</si>
  <si>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</si>
  <si>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</si>
  <si>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</si>
  <si>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</si>
  <si>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</si>
  <si>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</si>
  <si>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</si>
  <si>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</si>
  <si>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</si>
  <si>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</si>
  <si>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</si>
  <si>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</si>
  <si>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</si>
  <si>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</si>
  <si>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</si>
  <si>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</si>
  <si>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</si>
  <si>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</si>
  <si>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</si>
  <si>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</si>
  <si>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</si>
  <si>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</si>
  <si>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</si>
  <si>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</si>
  <si>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</si>
  <si>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</si>
  <si>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</si>
  <si>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</si>
  <si>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</si>
  <si>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</si>
  <si>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</si>
  <si>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</si>
  <si>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</si>
  <si>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</si>
  <si>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</si>
  <si>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</si>
  <si>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</si>
  <si>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</si>
  <si>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</si>
  <si>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</si>
  <si>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</si>
  <si>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</si>
  <si>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</si>
  <si>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</si>
  <si>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</si>
  <si>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</si>
  <si>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</si>
  <si>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</si>
  <si>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</si>
  <si>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</si>
  <si>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</si>
  <si>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</si>
  <si>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</si>
  <si>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</si>
  <si>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</si>
  <si>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</si>
  <si>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</si>
  <si>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</si>
  <si>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</si>
  <si>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</si>
  <si>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</si>
  <si>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</si>
  <si>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</si>
  <si>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</si>
  <si>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</si>
  <si>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</si>
  <si>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</si>
  <si>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</si>
  <si>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</si>
  <si>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</si>
  <si>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</si>
  <si>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</si>
  <si>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</si>
  <si>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</si>
  <si>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</si>
  <si>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</si>
  <si>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</si>
  <si>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</si>
  <si>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</si>
  <si>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</si>
  <si>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</si>
  <si>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</si>
  <si>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</si>
  <si>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</si>
  <si>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</si>
  <si>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</si>
  <si>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</si>
  <si>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</si>
  <si>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</si>
  <si>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</si>
  <si>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</si>
  <si>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</si>
  <si>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</si>
  <si>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</si>
  <si>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</si>
  <si>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</si>
  <si>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</si>
  <si>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</si>
  <si>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</si>
  <si>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</si>
  <si>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</si>
  <si>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</si>
  <si>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</si>
  <si>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</si>
  <si>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</si>
  <si>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</si>
  <si>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</si>
  <si>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</si>
  <si>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</si>
  <si>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</si>
  <si>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</si>
  <si>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</si>
  <si>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</si>
  <si>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</si>
  <si>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</si>
  <si>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</si>
  <si>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</si>
  <si>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</si>
  <si>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</si>
  <si>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</si>
  <si>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</si>
  <si>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</si>
  <si>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</si>
  <si>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</si>
  <si>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</si>
  <si>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</si>
  <si>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</si>
  <si>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</si>
  <si>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</si>
  <si>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</si>
  <si>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</si>
  <si>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</si>
  <si>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</si>
  <si>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</si>
  <si>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</si>
  <si>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</si>
  <si>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</si>
  <si>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</si>
  <si>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</si>
  <si>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</si>
  <si>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</si>
  <si>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</si>
  <si>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</si>
  <si>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</si>
  <si>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</si>
  <si>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</si>
  <si>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</si>
  <si>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</si>
  <si>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</si>
  <si>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</si>
  <si>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</si>
  <si>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</si>
  <si>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</si>
  <si>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</si>
  <si>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</si>
  <si>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</si>
  <si>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</si>
  <si>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</si>
  <si>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</si>
  <si>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</si>
  <si>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</si>
  <si>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</si>
  <si>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</si>
  <si>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</si>
  <si>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</si>
  <si>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</si>
  <si>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</si>
  <si>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</si>
  <si>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</si>
  <si>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</si>
  <si>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</si>
  <si>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</si>
  <si>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</si>
  <si>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</si>
  <si>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</si>
  <si>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</si>
  <si>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</si>
  <si>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</si>
  <si>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</si>
  <si>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</si>
  <si>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</si>
  <si>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</si>
  <si>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</si>
  <si>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</si>
  <si>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</si>
  <si>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</si>
  <si>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</si>
  <si>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</si>
  <si>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</si>
  <si>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</si>
  <si>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</si>
  <si>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</si>
  <si>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</si>
  <si>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</si>
  <si>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</si>
  <si>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</si>
  <si>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</si>
  <si>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</si>
  <si>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</si>
  <si>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</si>
  <si>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</si>
  <si>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</si>
  <si>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</si>
  <si>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</si>
  <si>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</si>
  <si>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</si>
  <si>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</si>
  <si>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</si>
  <si>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</si>
  <si>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</si>
  <si>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</si>
  <si>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</si>
  <si>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</si>
  <si>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</si>
  <si>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</si>
  <si>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</si>
  <si>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</si>
  <si>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</si>
  <si>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</si>
  <si>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</si>
  <si>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</si>
  <si>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</si>
  <si>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</si>
  <si>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</si>
  <si>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</si>
  <si>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</si>
  <si>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</si>
  <si>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</si>
  <si>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</si>
  <si>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</si>
  <si>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</si>
  <si>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</si>
  <si>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</si>
  <si>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</si>
  <si>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</si>
  <si>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</si>
  <si>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</si>
  <si>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</si>
  <si>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</si>
  <si>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</si>
  <si>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</si>
  <si>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</si>
  <si>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</si>
  <si>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</si>
  <si>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</si>
  <si>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</si>
  <si>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</si>
  <si>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</si>
  <si>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</si>
  <si>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</si>
  <si>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</si>
  <si>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</si>
  <si>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</si>
  <si>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</si>
  <si>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</si>
  <si>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</si>
  <si>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</si>
  <si>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</si>
  <si>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</si>
  <si>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</si>
  <si>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</si>
  <si>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</si>
  <si>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</si>
  <si>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</si>
  <si>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</si>
  <si>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</si>
  <si>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</si>
  <si>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</si>
  <si>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</si>
  <si>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</si>
  <si>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</si>
  <si>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</si>
  <si>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</si>
  <si>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</si>
  <si>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</si>
  <si>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</si>
  <si>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</si>
  <si>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</si>
  <si>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</si>
  <si>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</si>
  <si>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</si>
  <si>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</si>
  <si>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</si>
  <si>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</si>
  <si>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</si>
  <si>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</si>
  <si>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</si>
  <si>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</si>
  <si>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</si>
  <si>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</si>
  <si>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</si>
  <si>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</si>
  <si>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</si>
  <si>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</si>
  <si>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</si>
  <si>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</si>
  <si>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</si>
  <si>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</si>
  <si>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</si>
  <si>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</si>
  <si>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</si>
  <si>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</si>
  <si>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</si>
  <si>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</si>
  <si>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</si>
  <si>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</si>
  <si>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</si>
  <si>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</si>
  <si>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</si>
  <si>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</si>
  <si>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</si>
  <si>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</si>
  <si>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</si>
  <si>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</si>
  <si>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</si>
  <si>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</si>
  <si>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</si>
  <si>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</si>
  <si>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</si>
  <si>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</si>
  <si>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</si>
  <si>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</si>
  <si>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</si>
  <si>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</si>
  <si>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</si>
  <si>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</si>
  <si>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</si>
  <si>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</si>
  <si>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</si>
  <si>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</si>
  <si>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</si>
  <si>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</si>
  <si>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</si>
  <si>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</si>
  <si>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</si>
  <si>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</si>
  <si>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</si>
  <si>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</si>
  <si>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</si>
  <si>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</si>
  <si>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</si>
  <si>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</si>
  <si>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</si>
  <si>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</si>
  <si>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</si>
  <si>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</si>
  <si>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</si>
  <si>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</si>
  <si>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</si>
  <si>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</si>
  <si>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</si>
  <si>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</si>
  <si>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</si>
  <si>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</si>
  <si>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</si>
  <si>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</si>
  <si>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</si>
  <si>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</si>
  <si>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</si>
  <si>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</si>
  <si>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</si>
  <si>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</si>
  <si>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</si>
  <si>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</si>
  <si>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</si>
  <si>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</si>
  <si>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</si>
  <si>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</si>
  <si>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</si>
  <si>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</si>
  <si>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</si>
  <si>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</si>
  <si>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</si>
  <si>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</si>
  <si>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</si>
  <si>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</si>
  <si>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</si>
  <si>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</si>
  <si>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</si>
  <si>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</si>
  <si>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</si>
  <si>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</si>
  <si>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</si>
  <si>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</si>
  <si>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</si>
  <si>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</si>
  <si>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</si>
  <si>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</si>
  <si>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</si>
  <si>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</si>
  <si>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</si>
  <si>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</si>
  <si>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</si>
  <si>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</si>
  <si>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</si>
  <si>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</si>
  <si>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</si>
  <si>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</si>
  <si>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</si>
  <si>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</si>
  <si>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</si>
  <si>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</si>
  <si>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</si>
  <si>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</si>
  <si>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</si>
  <si>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</si>
  <si>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</si>
  <si>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</si>
  <si>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</si>
  <si>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</si>
  <si>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</si>
  <si>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</si>
  <si>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</si>
  <si>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</si>
  <si>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</si>
  <si>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</si>
  <si>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</si>
  <si>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</si>
  <si>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</si>
  <si>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</si>
  <si>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</si>
  <si>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</si>
  <si>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</si>
  <si>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</si>
  <si>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</si>
  <si>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</si>
  <si>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</si>
  <si>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</si>
  <si>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</si>
  <si>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</si>
  <si>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</si>
  <si>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</si>
  <si>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</si>
  <si>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</si>
  <si>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</si>
  <si>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</si>
  <si>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</si>
  <si>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</si>
  <si>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</si>
  <si>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</si>
  <si>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</si>
  <si>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</si>
  <si>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</si>
  <si>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</si>
  <si>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</si>
  <si>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</si>
  <si>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</si>
  <si>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</si>
  <si>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</si>
  <si>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</si>
  <si>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</si>
  <si>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</si>
  <si>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</si>
  <si>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</si>
  <si>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</si>
  <si>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</si>
  <si>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</si>
  <si>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</si>
  <si>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</si>
  <si>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</si>
  <si>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</si>
  <si>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</si>
  <si>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</si>
  <si>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</si>
  <si>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</si>
  <si>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</si>
  <si>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</si>
  <si>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</si>
  <si>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</si>
  <si>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</si>
  <si>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</si>
  <si>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</si>
  <si>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</si>
  <si>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</si>
  <si>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</si>
  <si>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</si>
  <si>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</si>
  <si>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</si>
  <si>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</si>
  <si>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</si>
  <si>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</si>
  <si>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</si>
  <si>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</si>
  <si>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</si>
  <si>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</si>
  <si>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</si>
  <si>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</si>
  <si>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</si>
  <si>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</si>
  <si>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</si>
  <si>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</si>
  <si>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</si>
  <si>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</si>
  <si>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</si>
  <si>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</si>
  <si>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</si>
  <si>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</si>
  <si>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</si>
  <si>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</si>
  <si>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</si>
  <si>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</si>
  <si>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</si>
  <si>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</si>
  <si>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</si>
  <si>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</si>
  <si>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</si>
  <si>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</si>
  <si>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</si>
  <si>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</si>
  <si>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</si>
  <si>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</si>
  <si>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</si>
  <si>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</si>
  <si>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</si>
  <si>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</si>
  <si>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</si>
  <si>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</si>
  <si>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</si>
  <si>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</si>
  <si>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</si>
  <si>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</si>
  <si>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</si>
  <si>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</si>
  <si>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</si>
  <si>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</si>
  <si>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</si>
  <si>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</si>
  <si>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</si>
  <si>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</si>
  <si>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</si>
  <si>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</si>
  <si>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</si>
  <si>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</si>
  <si>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</si>
  <si>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</si>
  <si>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</si>
  <si>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</si>
  <si>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</si>
  <si>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</si>
  <si>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</si>
  <si>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</si>
  <si>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</si>
  <si>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</si>
  <si>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</si>
  <si>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</si>
  <si>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</si>
  <si>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</si>
  <si>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</si>
  <si>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</si>
  <si>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</si>
  <si>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</si>
  <si>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</si>
  <si>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</si>
  <si>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</si>
  <si>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</si>
  <si>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</si>
  <si>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</si>
  <si>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</si>
  <si>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</si>
  <si>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</si>
  <si>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</si>
  <si>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</si>
  <si>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</si>
  <si>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</si>
  <si>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</si>
  <si>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</si>
  <si>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</si>
  <si>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</si>
  <si>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</si>
  <si>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</si>
  <si>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</si>
  <si>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</si>
  <si>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</si>
  <si>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</si>
  <si>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</si>
  <si>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</si>
  <si>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</si>
  <si>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</si>
  <si>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</si>
  <si>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</si>
  <si>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</si>
  <si>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</si>
  <si>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</si>
  <si>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</si>
  <si>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</si>
  <si>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</si>
  <si>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</si>
  <si>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</si>
  <si>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</si>
  <si>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</si>
  <si>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</si>
  <si>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</si>
  <si>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</si>
  <si>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</si>
  <si>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</si>
  <si>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</si>
  <si>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</si>
  <si>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</si>
  <si>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</si>
  <si>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</si>
  <si>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</si>
  <si>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</si>
  <si>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</si>
  <si>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</si>
  <si>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</si>
  <si>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</si>
  <si>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</si>
  <si>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</si>
  <si>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</si>
  <si>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</si>
  <si>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</si>
  <si>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</si>
  <si>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</si>
  <si>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</si>
  <si>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</si>
  <si>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</si>
  <si>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</si>
  <si>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</si>
  <si>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</si>
  <si>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</si>
  <si>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</si>
  <si>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</si>
  <si>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</si>
  <si>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</si>
  <si>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</si>
  <si>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</si>
  <si>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</si>
  <si>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</si>
  <si>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</si>
  <si>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</si>
  <si>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</si>
  <si>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</si>
  <si>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</si>
  <si>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</si>
  <si>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</si>
  <si>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</si>
  <si>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</si>
  <si>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</si>
  <si>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</si>
  <si>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</si>
  <si>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</si>
  <si>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</si>
  <si>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</si>
  <si>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</si>
  <si>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</si>
  <si>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</si>
  <si>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</si>
  <si>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</si>
  <si>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</si>
  <si>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</si>
  <si>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</si>
  <si>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</si>
  <si>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</si>
  <si>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</si>
  <si>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</si>
  <si>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</si>
  <si>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</si>
  <si>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</si>
  <si>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</si>
  <si>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</si>
  <si>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</si>
  <si>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</si>
  <si>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</si>
  <si>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</si>
  <si>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</si>
  <si>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</si>
  <si>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</si>
  <si>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</si>
  <si>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</si>
  <si>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</si>
  <si>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</si>
  <si>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</si>
  <si>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</si>
  <si>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</si>
  <si>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</si>
  <si>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</si>
  <si>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</si>
  <si>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</si>
  <si>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</si>
  <si>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</si>
  <si>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</si>
  <si>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</si>
  <si>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</si>
  <si>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</si>
  <si>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</si>
  <si>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</si>
  <si>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</si>
  <si>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</si>
  <si>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</si>
  <si>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</si>
  <si>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</si>
  <si>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</si>
  <si>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</si>
  <si>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</si>
  <si>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</si>
  <si>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</si>
  <si>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</si>
  <si>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</si>
  <si>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</si>
  <si>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</si>
  <si>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</si>
  <si>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</si>
  <si>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</si>
  <si>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</si>
  <si>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</si>
  <si>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</si>
  <si>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</si>
  <si>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</si>
  <si>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</si>
  <si>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</si>
  <si>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</si>
  <si>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</si>
  <si>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</si>
  <si>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</si>
  <si>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</si>
  <si>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</si>
  <si>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</si>
  <si>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</si>
  <si>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</si>
  <si>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</si>
  <si>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</si>
  <si>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</si>
  <si>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</si>
  <si>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</si>
  <si>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</si>
  <si>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</si>
  <si>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</si>
  <si>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</si>
  <si>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</si>
  <si>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</si>
  <si>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</si>
  <si>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</si>
  <si>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</si>
  <si>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</si>
  <si>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</si>
  <si>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</si>
  <si>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</si>
  <si>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</si>
  <si>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</si>
  <si>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</si>
  <si>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</si>
  <si>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</si>
  <si>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</si>
  <si>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</si>
  <si>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</si>
  <si>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</si>
  <si>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</si>
  <si>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</si>
  <si>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</si>
  <si>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</si>
  <si>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</si>
  <si>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</si>
  <si>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</si>
  <si>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</si>
  <si>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</si>
  <si>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</si>
  <si>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</si>
  <si>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</si>
  <si>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</si>
  <si>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</si>
  <si>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</si>
  <si>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</si>
  <si>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</si>
  <si>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</si>
  <si>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</si>
  <si>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</si>
  <si>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</si>
  <si>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</si>
  <si>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</si>
  <si>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</si>
  <si>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</si>
  <si>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</si>
  <si>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</si>
  <si>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</si>
  <si>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</si>
  <si>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</si>
  <si>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</si>
  <si>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</si>
  <si>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</si>
  <si>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</si>
  <si>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</si>
  <si>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</si>
  <si>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</si>
  <si>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</si>
  <si>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</si>
  <si>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</si>
  <si>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</si>
  <si>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</si>
  <si>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</si>
  <si>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</si>
  <si>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</si>
  <si>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</si>
  <si>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</si>
  <si>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</si>
  <si>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</si>
  <si>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</si>
  <si>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</si>
  <si>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</si>
  <si>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</si>
  <si>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</si>
  <si>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</si>
  <si>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</si>
  <si>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</si>
  <si>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</si>
  <si>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</si>
  <si>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</si>
  <si>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</si>
  <si>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</si>
  <si>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</si>
  <si>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</si>
  <si>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</si>
  <si>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</si>
  <si>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</si>
  <si>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</si>
  <si>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</si>
  <si>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</si>
  <si>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</si>
  <si>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</si>
  <si>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</si>
  <si>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</si>
  <si>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</si>
  <si>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</si>
  <si>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</si>
  <si>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</si>
  <si>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</si>
  <si>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</si>
  <si>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</si>
  <si>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</si>
  <si>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</si>
  <si>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</si>
  <si>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</si>
  <si>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</si>
  <si>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</si>
  <si>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</si>
  <si>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</si>
  <si>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</si>
  <si>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</si>
  <si>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</si>
  <si>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</si>
  <si>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</si>
  <si>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</si>
  <si>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</si>
  <si>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</si>
  <si>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</si>
  <si>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</si>
  <si>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</si>
  <si>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</si>
  <si>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</si>
  <si>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</si>
  <si>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</si>
  <si>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</si>
  <si>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</si>
  <si>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</si>
  <si>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</si>
  <si>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</si>
  <si>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</si>
  <si>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</si>
  <si>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</si>
  <si>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</si>
  <si>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</si>
  <si>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</si>
  <si>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</si>
  <si>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</si>
  <si>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</si>
  <si>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</si>
  <si>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</si>
  <si>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</si>
  <si>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</si>
  <si>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</si>
  <si>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</si>
  <si>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</si>
  <si>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</si>
  <si>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</si>
  <si>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</si>
  <si>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</si>
  <si>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</si>
  <si>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</si>
  <si>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</si>
  <si>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</si>
  <si>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</si>
  <si>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</si>
  <si>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</si>
  <si>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</si>
  <si>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</si>
  <si>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</si>
  <si>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</si>
  <si>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</si>
  <si>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</si>
  <si>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</si>
  <si>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</si>
  <si>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</si>
  <si>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</si>
  <si>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</si>
  <si>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</si>
  <si>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</si>
  <si>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</si>
  <si>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</si>
  <si>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</si>
  <si>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</si>
  <si>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</si>
  <si>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</si>
  <si>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</si>
  <si>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</si>
  <si>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</si>
  <si>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</si>
  <si>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</si>
  <si>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</si>
  <si>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</si>
  <si>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</si>
  <si>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</si>
  <si>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</si>
  <si>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</si>
  <si>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</si>
  <si>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</si>
  <si>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</si>
  <si>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</si>
  <si>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</si>
  <si>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</si>
  <si>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</si>
  <si>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</si>
  <si>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</si>
  <si>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</si>
  <si>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</si>
  <si>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</si>
  <si>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</si>
  <si>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</si>
  <si>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</si>
  <si>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</si>
  <si>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</si>
  <si>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</si>
  <si>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</si>
  <si>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</si>
  <si>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</si>
  <si>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</si>
  <si>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</si>
  <si>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</si>
  <si>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</si>
  <si>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</si>
  <si>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</si>
  <si>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</si>
  <si>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</si>
  <si>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</si>
  <si>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</si>
  <si>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</si>
  <si>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</si>
  <si>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</si>
  <si>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</si>
  <si>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</si>
  <si>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</si>
  <si>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</si>
  <si>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</si>
  <si>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</si>
  <si>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</si>
  <si>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</si>
  <si>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</si>
  <si>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</si>
  <si>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</si>
  <si>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</si>
  <si>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</si>
  <si>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</si>
  <si>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</si>
  <si>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</si>
  <si>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</si>
  <si>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</si>
  <si>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</si>
  <si>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</si>
  <si>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</si>
  <si>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</si>
  <si>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</si>
  <si>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</si>
  <si>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</si>
  <si>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</si>
  <si>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</si>
  <si>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</si>
  <si>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</si>
  <si>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</si>
  <si>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</si>
  <si>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</si>
  <si>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</si>
  <si>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</si>
  <si>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</si>
  <si>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</si>
  <si>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</si>
  <si>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</si>
  <si>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</si>
  <si>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</si>
  <si>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</si>
  <si>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</si>
  <si>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</si>
  <si>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</si>
  <si>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</si>
  <si>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</si>
  <si>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</si>
  <si>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</si>
  <si>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</si>
  <si>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</si>
  <si>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</si>
  <si>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</si>
  <si>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</si>
  <si>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</si>
  <si>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</si>
  <si>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</si>
  <si>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</si>
  <si>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</si>
  <si>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</si>
  <si>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</si>
  <si>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</si>
  <si>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</si>
  <si>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</si>
  <si>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</si>
  <si>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</si>
  <si>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</si>
  <si>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</si>
  <si>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</si>
  <si>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</si>
  <si>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</si>
  <si>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</si>
  <si>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</si>
  <si>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</si>
  <si>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</si>
  <si>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</si>
  <si>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</si>
  <si>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</si>
  <si>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</si>
  <si>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</si>
  <si>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</si>
  <si>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</si>
  <si>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</si>
  <si>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</si>
  <si>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</si>
  <si>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</si>
  <si>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</si>
  <si>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</si>
  <si>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</si>
  <si>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</si>
  <si>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</si>
  <si>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</si>
  <si>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</si>
  <si>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</si>
  <si>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</si>
  <si>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</si>
  <si>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</si>
  <si>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</si>
  <si>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</si>
  <si>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</si>
  <si>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</si>
  <si>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</si>
  <si>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</si>
  <si>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</si>
  <si>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</si>
  <si>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</si>
  <si>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</si>
  <si>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</si>
  <si>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</si>
  <si>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</si>
  <si>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</si>
  <si>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</si>
  <si>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</si>
  <si>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</si>
  <si>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</si>
  <si>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</si>
  <si>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</si>
  <si>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</si>
  <si>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</si>
  <si>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</si>
  <si>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</si>
  <si>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</si>
  <si>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</si>
  <si>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</si>
  <si>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</si>
  <si>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</si>
  <si>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</si>
  <si>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</si>
  <si>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</si>
  <si>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</si>
  <si>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</si>
  <si>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</si>
  <si>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</si>
  <si>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</si>
  <si>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</si>
  <si>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</si>
  <si>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</si>
  <si>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</si>
  <si>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</si>
  <si>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</si>
  <si>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</si>
  <si>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</si>
  <si>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</si>
  <si>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</si>
  <si>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</si>
  <si>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</si>
  <si>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</si>
  <si>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</si>
  <si>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</si>
  <si>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</si>
  <si>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</si>
  <si>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</si>
  <si>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</si>
  <si>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</si>
  <si>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</si>
  <si>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</si>
  <si>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</si>
  <si>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</si>
  <si>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</si>
  <si>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</si>
  <si>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</si>
  <si>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</si>
  <si>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</si>
  <si>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</si>
  <si>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</si>
  <si>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</si>
  <si>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</si>
  <si>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</si>
  <si>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</si>
  <si>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</si>
  <si>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</si>
  <si>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</si>
  <si>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</si>
  <si>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</si>
  <si>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</si>
  <si>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</si>
  <si>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</si>
  <si>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</si>
  <si>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</si>
  <si>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</si>
  <si>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</si>
  <si>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</si>
  <si>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</si>
  <si>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</si>
  <si>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</si>
  <si>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</si>
  <si>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</si>
  <si>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</si>
  <si>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</si>
  <si>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</si>
  <si>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</si>
  <si>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</si>
  <si>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</si>
  <si>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</si>
  <si>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</si>
  <si>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</si>
  <si>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</si>
  <si>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</si>
  <si>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</si>
  <si>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</si>
  <si>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</si>
  <si>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</si>
  <si>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</si>
  <si>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</si>
  <si>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</si>
  <si>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</si>
  <si>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</si>
  <si>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</si>
  <si>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</si>
  <si>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</si>
  <si>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</si>
  <si>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</si>
  <si>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</si>
  <si>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</si>
  <si>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</si>
  <si>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</si>
  <si>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</si>
  <si>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</si>
  <si>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</si>
  <si>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</si>
  <si>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</si>
  <si>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</si>
  <si>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</si>
  <si>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</si>
  <si>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</si>
  <si>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</si>
  <si>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</si>
  <si>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</si>
  <si>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</si>
  <si>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</si>
  <si>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</si>
  <si>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</si>
  <si>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</si>
  <si>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</si>
  <si>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</si>
  <si>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</si>
  <si>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</si>
  <si>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</si>
  <si>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</si>
  <si>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</si>
  <si>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</si>
  <si>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</si>
  <si>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</si>
  <si>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</si>
  <si>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</si>
  <si>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</si>
  <si>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</si>
  <si>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</si>
  <si>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</si>
  <si>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</si>
  <si>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</si>
  <si>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</si>
  <si>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</si>
  <si>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</si>
  <si>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</si>
  <si>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</si>
  <si>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</si>
  <si>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</si>
  <si>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</si>
  <si>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</si>
  <si>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</si>
  <si>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</si>
  <si>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</si>
  <si>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</si>
  <si>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</si>
  <si>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</si>
  <si>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</si>
  <si>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</si>
  <si>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</si>
  <si>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</si>
  <si>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</si>
  <si>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</si>
  <si>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</si>
  <si>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</si>
  <si>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</si>
  <si>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</si>
  <si>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</si>
  <si>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</si>
  <si>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</si>
  <si>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</si>
  <si>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</si>
  <si>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</si>
  <si>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</si>
  <si>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</si>
  <si>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</si>
  <si>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</si>
  <si>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</si>
  <si>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</si>
  <si>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</si>
  <si>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</si>
  <si>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</si>
  <si>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</si>
  <si>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</si>
  <si>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</si>
  <si>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</si>
  <si>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</si>
  <si>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</si>
  <si>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</si>
  <si>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</si>
  <si>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</si>
  <si>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</si>
  <si>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</si>
  <si>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</si>
  <si>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</si>
  <si>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</si>
  <si>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</si>
  <si>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</si>
  <si>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</si>
  <si>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</si>
  <si>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</si>
  <si>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</si>
  <si>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</si>
  <si>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</si>
  <si>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</si>
  <si>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</si>
  <si>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</si>
  <si>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</si>
  <si>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</si>
  <si>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</si>
  <si>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</si>
  <si>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</si>
  <si>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</si>
  <si>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</si>
  <si>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</si>
  <si>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</si>
  <si>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</si>
  <si>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</si>
  <si>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</si>
  <si>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</si>
  <si>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</si>
  <si>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</si>
  <si>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</si>
  <si>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</si>
  <si>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</si>
  <si>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</si>
  <si>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</si>
  <si>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</si>
  <si>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</si>
  <si>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</si>
  <si>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</si>
  <si>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</si>
  <si>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</si>
  <si>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</si>
  <si>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</si>
  <si>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</si>
  <si>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</si>
  <si>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</si>
  <si>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</si>
  <si>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</si>
  <si>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</si>
  <si>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</si>
  <si>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</si>
  <si>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</si>
  <si>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</si>
  <si>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</si>
  <si>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</si>
  <si>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</si>
  <si>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</si>
  <si>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</si>
  <si>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</si>
  <si>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</si>
  <si>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</si>
  <si>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</si>
  <si>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</si>
  <si>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</si>
  <si>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</si>
  <si>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</si>
  <si>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</si>
  <si>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</si>
  <si>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</si>
  <si>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</si>
  <si>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</si>
  <si>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</si>
  <si>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</si>
  <si>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</si>
  <si>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</si>
  <si>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</si>
  <si>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</si>
  <si>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</si>
  <si>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</si>
  <si>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</si>
  <si>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</si>
  <si>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</si>
  <si>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</si>
  <si>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</si>
  <si>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</si>
  <si>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</si>
  <si>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</si>
  <si>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</si>
  <si>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</si>
  <si>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</si>
  <si>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</si>
  <si>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</si>
  <si>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</si>
  <si>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</si>
  <si>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</si>
  <si>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</si>
  <si>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</si>
  <si>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</si>
  <si>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</si>
  <si>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</si>
  <si>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</si>
  <si>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</si>
  <si>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</si>
  <si>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</si>
  <si>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</si>
  <si>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</si>
  <si>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</si>
  <si>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</si>
  <si>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</si>
  <si>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</si>
  <si>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</si>
  <si>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</si>
  <si>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</si>
  <si>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</si>
  <si>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</si>
  <si>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</si>
  <si>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</si>
  <si>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</si>
  <si>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</si>
  <si>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</si>
  <si>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</si>
  <si>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</si>
  <si>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</si>
  <si>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</si>
  <si>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</si>
  <si>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</si>
  <si>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</si>
  <si>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</si>
  <si>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</si>
  <si>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</si>
  <si>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</si>
  <si>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</si>
  <si>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</si>
  <si>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</si>
  <si>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</si>
  <si>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</si>
  <si>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</si>
  <si>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</si>
  <si>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</si>
  <si>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</si>
  <si>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</si>
  <si>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</si>
  <si>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</si>
  <si>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</si>
  <si>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</si>
  <si>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</si>
  <si>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</si>
  <si>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</si>
  <si>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</si>
  <si>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</si>
  <si>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</si>
  <si>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</si>
  <si>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</si>
  <si>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</si>
  <si>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</si>
  <si>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</si>
  <si>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</si>
  <si>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</si>
  <si>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</si>
  <si>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</si>
  <si>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</si>
  <si>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</si>
  <si>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</si>
  <si>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</si>
  <si>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</si>
  <si>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</si>
  <si>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</si>
  <si>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</si>
  <si>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</si>
  <si>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</si>
  <si>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</si>
  <si>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</si>
  <si>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</si>
  <si>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</si>
  <si>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</si>
  <si>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</si>
  <si>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</si>
  <si>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</si>
  <si>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</si>
  <si>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</si>
  <si>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</si>
  <si>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</si>
  <si>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</si>
  <si>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</si>
  <si>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</si>
  <si>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</si>
  <si>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</si>
  <si>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</si>
  <si>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</si>
  <si>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</si>
  <si>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</si>
  <si>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</si>
  <si>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</si>
  <si>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</si>
  <si>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</si>
  <si>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</si>
  <si>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</si>
  <si>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</si>
  <si>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</si>
  <si>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</si>
  <si>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</si>
  <si>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</si>
  <si>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</si>
  <si>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</si>
  <si>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</si>
  <si>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</si>
  <si>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</si>
  <si>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</si>
  <si>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</si>
  <si>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</si>
  <si>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</si>
  <si>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</si>
  <si>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</si>
  <si>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</si>
  <si>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</si>
  <si>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</si>
  <si>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</si>
  <si>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</si>
  <si>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</si>
  <si>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</si>
  <si>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</si>
  <si>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</si>
  <si>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</si>
  <si>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</si>
  <si>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</si>
  <si>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</si>
  <si>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</si>
  <si>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</si>
  <si>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</si>
  <si>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</si>
  <si>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</si>
  <si>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</si>
  <si>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</si>
  <si>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</si>
  <si>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</si>
  <si>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</si>
  <si>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</si>
  <si>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</si>
  <si>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</si>
  <si>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</si>
  <si>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</si>
  <si>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</si>
  <si>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</si>
  <si>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</si>
  <si>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</si>
  <si>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</si>
  <si>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</si>
  <si>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</si>
  <si>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</si>
  <si>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</si>
  <si>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</si>
  <si>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</si>
  <si>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</si>
  <si>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</si>
  <si>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</si>
  <si>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</si>
  <si>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</si>
  <si>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</si>
  <si>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</si>
  <si>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</si>
  <si>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</si>
  <si>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</si>
  <si>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</si>
  <si>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</si>
  <si>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</si>
  <si>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</si>
  <si>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</si>
  <si>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</si>
  <si>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</si>
  <si>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</si>
  <si>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</si>
  <si>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</si>
  <si>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</si>
  <si>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</si>
  <si>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</si>
  <si>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</si>
  <si>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</si>
  <si>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</si>
  <si>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</si>
  <si>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</si>
  <si>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</si>
  <si>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</si>
  <si>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</si>
  <si>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</si>
  <si>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</si>
  <si>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</si>
  <si>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</si>
  <si>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</si>
  <si>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</si>
  <si>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</si>
  <si>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</si>
  <si>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</si>
  <si>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</si>
  <si>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</si>
  <si>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</si>
  <si>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</si>
  <si>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</si>
  <si>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</si>
  <si>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</si>
  <si>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</si>
  <si>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</si>
  <si>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</si>
  <si>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</si>
  <si>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</si>
  <si>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</si>
  <si>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</si>
  <si>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</si>
  <si>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</si>
  <si>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</si>
  <si>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</si>
  <si>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</si>
  <si>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</si>
  <si>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</si>
  <si>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</si>
  <si>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</si>
  <si>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</si>
  <si>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</si>
  <si>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</si>
  <si>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</si>
  <si>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</si>
  <si>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</si>
  <si>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</si>
  <si>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</si>
  <si>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</si>
  <si>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</si>
  <si>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</si>
  <si>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</si>
  <si>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</si>
  <si>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</si>
  <si>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</si>
  <si>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</si>
  <si>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</si>
  <si>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</si>
  <si>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</si>
  <si>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</si>
  <si>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</si>
  <si>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</si>
  <si>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</si>
  <si>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</si>
  <si>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</si>
  <si>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</si>
  <si>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</si>
  <si>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</si>
  <si>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</si>
  <si>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</si>
  <si>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</si>
  <si>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</si>
  <si>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</si>
  <si>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</si>
  <si>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</si>
  <si>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</si>
  <si>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</si>
  <si>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</si>
  <si>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</si>
  <si>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</si>
  <si>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</si>
  <si>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</si>
  <si>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</si>
  <si>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</si>
  <si>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</si>
  <si>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</si>
  <si>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</si>
  <si>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</si>
  <si>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</si>
  <si>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</si>
  <si>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</si>
  <si>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</si>
  <si>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</si>
  <si>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</si>
  <si>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</si>
  <si>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</si>
  <si>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</si>
  <si>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</si>
  <si>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</si>
  <si>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</si>
  <si>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</si>
  <si>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</si>
  <si>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</si>
  <si>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</si>
  <si>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</si>
  <si>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</si>
  <si>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</si>
  <si>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</si>
  <si>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</si>
  <si>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</si>
  <si>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</si>
  <si>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</si>
  <si>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</si>
  <si>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</si>
  <si>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</si>
  <si>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</si>
  <si>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</si>
  <si>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</si>
  <si>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</si>
  <si>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</si>
  <si>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</si>
  <si>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</si>
  <si>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</si>
  <si>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</si>
  <si>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</si>
  <si>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</si>
  <si>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</si>
  <si>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</si>
  <si>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</si>
  <si>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</si>
  <si>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</si>
  <si>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</si>
  <si>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</si>
  <si>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</si>
  <si>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</si>
  <si>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</si>
  <si>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</si>
  <si>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</si>
  <si>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</si>
  <si>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</si>
  <si>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</si>
  <si>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</si>
  <si>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</si>
  <si>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</si>
  <si>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</si>
  <si>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</si>
  <si>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</si>
  <si>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</si>
  <si>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</si>
  <si>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</si>
  <si>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</si>
  <si>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</si>
  <si>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</si>
  <si>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</si>
  <si>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</si>
  <si>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</si>
  <si>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</si>
  <si>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</si>
  <si>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</si>
  <si>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</si>
  <si>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</si>
  <si>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</si>
  <si>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</si>
  <si>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</si>
  <si>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</si>
  <si>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</si>
  <si>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</si>
  <si>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</si>
  <si>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</si>
  <si>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</si>
  <si>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</si>
  <si>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</si>
  <si>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</si>
  <si>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</si>
  <si>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</si>
  <si>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</si>
  <si>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</si>
  <si>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</si>
  <si>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</si>
  <si>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</si>
  <si>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</si>
  <si>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</si>
  <si>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</si>
  <si>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</si>
  <si>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</si>
  <si>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</si>
  <si>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</si>
  <si>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</si>
  <si>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</si>
  <si>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</si>
  <si>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</si>
  <si>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</si>
  <si>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</si>
  <si>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</si>
  <si>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</si>
  <si>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</si>
  <si>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</si>
  <si>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</si>
  <si>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</si>
  <si>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</si>
  <si>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</si>
  <si>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</si>
  <si>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</si>
  <si>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</si>
  <si>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</si>
  <si>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</si>
  <si>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</si>
  <si>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</si>
  <si>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</si>
  <si>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</si>
  <si>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</si>
  <si>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</si>
  <si>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</si>
  <si>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</si>
  <si>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</si>
  <si>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</si>
  <si>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</si>
  <si>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</si>
  <si>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</si>
  <si>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</si>
  <si>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</si>
  <si>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</si>
  <si>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</si>
  <si>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</si>
  <si>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</si>
  <si>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</si>
  <si>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</si>
  <si>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</si>
  <si>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</si>
  <si>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</si>
  <si>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</si>
  <si>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</si>
  <si>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</si>
  <si>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</si>
  <si>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</si>
  <si>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</si>
  <si>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</si>
  <si>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</si>
  <si>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</si>
  <si>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</si>
  <si>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</si>
  <si>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</si>
  <si>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</si>
  <si>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</si>
  <si>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</si>
  <si>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</si>
  <si>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</si>
  <si>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</si>
  <si>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</si>
  <si>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</si>
  <si>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</si>
  <si>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</si>
  <si>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</si>
  <si>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</si>
  <si>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</si>
  <si>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</si>
  <si>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</si>
  <si>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</si>
  <si>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</si>
  <si>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</si>
  <si>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</si>
  <si>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</si>
  <si>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</si>
  <si>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</si>
  <si>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</si>
  <si>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</si>
  <si>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</si>
  <si>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</si>
  <si>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</si>
  <si>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</si>
  <si>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</si>
  <si>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</si>
  <si>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</si>
  <si>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</si>
  <si>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</si>
  <si>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</si>
  <si>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</si>
  <si>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</si>
  <si>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</si>
  <si>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</si>
  <si>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</si>
  <si>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</si>
  <si>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</si>
  <si>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</si>
  <si>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</si>
  <si>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</si>
  <si>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</si>
  <si>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</si>
  <si>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</si>
  <si>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</si>
  <si>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</si>
  <si>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</si>
  <si>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</si>
  <si>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</si>
  <si>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</si>
  <si>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</si>
  <si>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</si>
  <si>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</si>
  <si>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</si>
  <si>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</si>
  <si>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</si>
  <si>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</si>
  <si>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</si>
  <si>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</si>
  <si>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</si>
  <si>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</si>
  <si>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</si>
  <si>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</si>
  <si>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</si>
  <si>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</si>
  <si>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</si>
  <si>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</si>
  <si>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</si>
  <si>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</si>
  <si>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</si>
  <si>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</si>
  <si>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</si>
  <si>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</si>
  <si>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</si>
  <si>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</si>
  <si>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</si>
  <si>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</si>
  <si>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</si>
  <si>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</si>
  <si>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</si>
  <si>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</si>
  <si>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</si>
  <si>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</si>
  <si>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</si>
  <si>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</si>
  <si>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</si>
  <si>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</si>
  <si>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</si>
  <si>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</si>
  <si>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</si>
  <si>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</si>
  <si>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</si>
  <si>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</si>
  <si>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</si>
  <si>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</si>
  <si>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</si>
  <si>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</si>
  <si>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</si>
  <si>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</si>
  <si>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</si>
  <si>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</si>
  <si>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</si>
  <si>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</si>
  <si>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</si>
  <si>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</si>
  <si>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</si>
  <si>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</si>
  <si>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</si>
  <si>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</si>
  <si>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</si>
  <si>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</si>
  <si>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</si>
  <si>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</si>
  <si>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</si>
  <si>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</si>
  <si>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</si>
  <si>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</si>
  <si>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</si>
  <si>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</si>
  <si>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</si>
  <si>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</si>
  <si>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</si>
  <si>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</si>
  <si>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</si>
  <si>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</si>
  <si>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</si>
  <si>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</si>
  <si>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</si>
  <si>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</si>
  <si>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</si>
  <si>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</si>
  <si>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</si>
  <si>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</si>
  <si>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</si>
  <si>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</si>
  <si>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</si>
  <si>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</si>
  <si>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</si>
  <si>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</si>
  <si>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</si>
  <si>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</si>
  <si>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</si>
  <si>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</si>
  <si>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</si>
  <si>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</si>
  <si>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</si>
  <si>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</si>
  <si>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</si>
  <si>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</si>
  <si>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</si>
  <si>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</si>
  <si>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</si>
  <si>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</si>
  <si>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</si>
  <si>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</si>
  <si>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</si>
  <si>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</si>
  <si>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</si>
  <si>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</si>
  <si>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</si>
  <si>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</si>
  <si>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</si>
  <si>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</si>
  <si>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</si>
  <si>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</si>
  <si>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</si>
  <si>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</si>
  <si>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</si>
  <si>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</si>
  <si>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</si>
  <si>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</si>
  <si>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</si>
  <si>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</si>
  <si>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</si>
  <si>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</si>
  <si>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</si>
  <si>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</si>
  <si>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</si>
  <si>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</si>
  <si>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</si>
  <si>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</si>
  <si>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</si>
  <si>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</si>
  <si>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</si>
  <si>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</si>
  <si>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</si>
  <si>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</si>
  <si>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</si>
  <si>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</si>
  <si>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</si>
  <si>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</si>
  <si>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</si>
  <si>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</si>
  <si>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</si>
  <si>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</si>
  <si>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</si>
  <si>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</si>
  <si>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</si>
  <si>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</si>
  <si>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</si>
  <si>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</si>
  <si>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</si>
  <si>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</si>
  <si>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</si>
  <si>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</si>
  <si>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</si>
  <si>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</si>
  <si>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</si>
  <si>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</si>
  <si>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</si>
  <si>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</si>
  <si>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</si>
  <si>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</si>
  <si>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</si>
  <si>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</si>
  <si>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</si>
  <si>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</si>
  <si>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</si>
  <si>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</si>
  <si>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</si>
  <si>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</si>
  <si>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</si>
  <si>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</si>
  <si>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</si>
  <si>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</si>
  <si>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</si>
  <si>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</si>
  <si>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</si>
  <si>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</si>
  <si>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</si>
  <si>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</si>
  <si>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</si>
  <si>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</si>
  <si>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</si>
  <si>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</si>
  <si>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</si>
  <si>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</si>
  <si>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</si>
  <si>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</si>
  <si>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</si>
  <si>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</si>
  <si>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</si>
  <si>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</si>
  <si>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</si>
  <si>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</si>
  <si>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</si>
  <si>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</si>
  <si>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</si>
  <si>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</si>
  <si>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</si>
  <si>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</si>
  <si>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</si>
  <si>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</si>
  <si>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</si>
  <si>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</si>
  <si>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</si>
  <si>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</si>
  <si>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</si>
  <si>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</si>
  <si>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</si>
  <si>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</si>
  <si>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</si>
  <si>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</si>
  <si>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</si>
  <si>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</si>
  <si>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</si>
  <si>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</si>
  <si>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</si>
  <si>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</si>
  <si>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</si>
  <si>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</si>
  <si>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</si>
  <si>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</si>
  <si>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</si>
  <si>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</si>
  <si>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</si>
  <si>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</si>
  <si>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</si>
  <si>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</si>
  <si>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</si>
  <si>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</si>
  <si>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</si>
  <si>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</si>
  <si>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</si>
  <si>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</si>
  <si>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</si>
  <si>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</si>
  <si>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</si>
  <si>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</si>
  <si>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</si>
  <si>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</si>
  <si>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</si>
  <si>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</si>
  <si>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</si>
  <si>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</si>
  <si>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</si>
  <si>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</si>
  <si>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</si>
  <si>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</si>
  <si>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</si>
  <si>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</si>
  <si>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</si>
  <si>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</si>
  <si>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</si>
  <si>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</si>
  <si>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</si>
  <si>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</si>
  <si>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</si>
  <si>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</si>
  <si>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</si>
  <si>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</si>
  <si>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</si>
  <si>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</si>
  <si>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</si>
  <si>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</si>
  <si>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</si>
  <si>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</si>
  <si>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</si>
  <si>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</si>
  <si>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</si>
  <si>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</si>
  <si>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</si>
  <si>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</si>
  <si>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</si>
  <si>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</si>
  <si>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</si>
  <si>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</si>
  <si>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</si>
  <si>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</si>
  <si>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</si>
  <si>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</si>
  <si>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</si>
  <si>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</si>
  <si>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</si>
  <si>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</si>
  <si>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</si>
  <si>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</si>
  <si>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</si>
  <si>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</si>
  <si>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</si>
  <si>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</si>
  <si>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</si>
  <si>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</si>
  <si>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</si>
  <si>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</si>
  <si>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</si>
  <si>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</si>
  <si>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</si>
  <si>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</si>
  <si>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</si>
  <si>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</si>
  <si>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</si>
  <si>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</si>
  <si>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</si>
  <si>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</si>
  <si>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</si>
  <si>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</si>
  <si>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</si>
  <si>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</si>
  <si>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</si>
  <si>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</si>
  <si>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</si>
  <si>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</si>
  <si>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</si>
  <si>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</si>
  <si>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</si>
  <si>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</si>
  <si>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</si>
  <si>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</si>
  <si>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</si>
  <si>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</si>
  <si>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</si>
  <si>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</si>
  <si>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</si>
  <si>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</si>
  <si>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</si>
  <si>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</si>
  <si>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</si>
  <si>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</si>
  <si>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</si>
  <si>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</si>
  <si>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</si>
  <si>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</si>
  <si>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</si>
  <si>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</si>
  <si>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</si>
  <si>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</si>
  <si>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</si>
  <si>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</si>
  <si>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</si>
  <si>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</si>
  <si>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</si>
  <si>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</si>
  <si>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</si>
  <si>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</si>
  <si>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</si>
  <si>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</si>
  <si>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</si>
  <si>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</si>
  <si>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</si>
  <si>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</si>
  <si>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</si>
  <si>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</si>
  <si>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</si>
  <si>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</si>
  <si>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</si>
  <si>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</si>
  <si>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</si>
  <si>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</si>
  <si>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</si>
  <si>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</si>
  <si>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</si>
  <si>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</si>
  <si>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</si>
  <si>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</si>
  <si>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</si>
  <si>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</si>
  <si>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</si>
  <si>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</si>
  <si>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</si>
  <si>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</si>
  <si>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</si>
  <si>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</si>
  <si>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</si>
  <si>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</si>
  <si>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</si>
  <si>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</si>
  <si>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</si>
  <si>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</si>
  <si>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</si>
  <si>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</si>
  <si>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</si>
  <si>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</si>
  <si>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</si>
  <si>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</si>
  <si>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</si>
  <si>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</si>
  <si>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</si>
  <si>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</si>
  <si>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</si>
  <si>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</si>
  <si>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</si>
  <si>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</si>
  <si>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</si>
  <si>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</si>
  <si>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</si>
  <si>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</si>
  <si>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</si>
  <si>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</si>
  <si>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</si>
  <si>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</si>
  <si>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</si>
  <si>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</si>
  <si>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</si>
  <si>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</si>
  <si>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</si>
  <si>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</si>
  <si>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</si>
  <si>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</si>
  <si>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</si>
  <si>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</si>
  <si>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</si>
  <si>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</si>
  <si>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</si>
  <si>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</si>
  <si>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</si>
  <si>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</si>
  <si>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</si>
  <si>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</si>
  <si>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</si>
  <si>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</si>
  <si>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</si>
  <si>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</si>
  <si>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</si>
  <si>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</si>
  <si>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</si>
  <si>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</si>
  <si>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</si>
  <si>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</si>
  <si>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</si>
  <si>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</si>
  <si>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</si>
  <si>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</si>
  <si>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</si>
  <si>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</si>
  <si>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</si>
  <si>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</si>
  <si>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</si>
  <si>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</si>
  <si>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</si>
  <si>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</si>
  <si>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</si>
  <si>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</si>
  <si>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</si>
  <si>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</si>
  <si>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</si>
  <si>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</si>
  <si>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</si>
  <si>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</si>
  <si>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</si>
  <si>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</si>
  <si>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</si>
  <si>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</si>
  <si>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</si>
  <si>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</si>
  <si>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</si>
  <si>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</si>
  <si>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</si>
  <si>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</si>
  <si>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</si>
  <si>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</si>
  <si>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</si>
  <si>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</si>
  <si>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</si>
  <si>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</si>
  <si>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</si>
  <si>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</si>
  <si>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</si>
  <si>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</si>
  <si>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</si>
  <si>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</si>
  <si>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</si>
  <si>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</si>
  <si>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</si>
  <si>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</si>
  <si>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</si>
  <si>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</si>
  <si>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</si>
  <si>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</si>
  <si>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</si>
  <si>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</si>
  <si>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</si>
  <si>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</si>
  <si>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</si>
  <si>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</si>
  <si>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</si>
  <si>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</si>
  <si>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</si>
  <si>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</si>
  <si>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</si>
  <si>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</si>
  <si>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</si>
  <si>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</si>
  <si>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</si>
  <si>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</si>
  <si>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</si>
  <si>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</si>
  <si>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</si>
  <si>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</si>
  <si>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</si>
  <si>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</si>
  <si>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</si>
  <si>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</si>
  <si>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</si>
  <si>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</si>
  <si>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</si>
  <si>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</si>
  <si>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</si>
  <si>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</si>
  <si>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</si>
  <si>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</si>
  <si>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</si>
  <si>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</si>
  <si>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</si>
  <si>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</si>
  <si>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</si>
  <si>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</si>
  <si>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</si>
  <si>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</si>
  <si>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</si>
  <si>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</si>
  <si>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</si>
  <si>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</si>
  <si>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</si>
  <si>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</si>
  <si>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</si>
  <si>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</si>
  <si>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</si>
  <si>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</si>
  <si>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</si>
  <si>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</si>
  <si>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</si>
  <si>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</si>
  <si>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</si>
  <si>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</si>
  <si>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</si>
  <si>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</si>
  <si>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</si>
  <si>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</si>
  <si>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</si>
  <si>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</si>
  <si>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</si>
  <si>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</si>
  <si>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</si>
  <si>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</si>
  <si>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</si>
  <si>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</si>
  <si>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</si>
  <si>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</si>
  <si>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</si>
  <si>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</si>
  <si>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</si>
  <si>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</si>
  <si>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</si>
  <si>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</si>
  <si>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</si>
  <si>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</si>
  <si>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</si>
  <si>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</si>
  <si>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</si>
  <si>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</si>
  <si>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</si>
  <si>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</si>
  <si>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</si>
  <si>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</si>
  <si>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</si>
  <si>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</si>
  <si>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</si>
  <si>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</si>
  <si>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</si>
  <si>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</si>
  <si>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</si>
  <si>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</si>
  <si>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</si>
  <si>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</si>
  <si>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</si>
  <si>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</si>
  <si>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</si>
  <si>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</si>
  <si>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</si>
  <si>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</si>
  <si>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</si>
  <si>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</si>
  <si>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</si>
  <si>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</si>
  <si>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</si>
  <si>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</si>
  <si>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</si>
  <si>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</si>
  <si>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</si>
  <si>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</si>
  <si>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</si>
  <si>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</si>
  <si>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</si>
  <si>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</si>
  <si>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</si>
  <si>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</si>
  <si>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</si>
  <si>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</si>
  <si>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</si>
  <si>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</si>
  <si>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</si>
  <si>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</si>
  <si>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</si>
  <si>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</si>
  <si>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</si>
  <si>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</si>
  <si>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</si>
  <si>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</si>
  <si>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</si>
  <si>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</si>
  <si>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</si>
  <si>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</si>
  <si>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</si>
  <si>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</si>
  <si>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</si>
  <si>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</si>
  <si>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</si>
  <si>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</si>
  <si>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</si>
  <si>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</si>
  <si>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</si>
  <si>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</si>
  <si>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</si>
  <si>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</si>
  <si>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</si>
  <si>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</si>
  <si>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</si>
  <si>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</si>
  <si>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</si>
  <si>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</si>
  <si>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</si>
  <si>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</si>
  <si>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</si>
  <si>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</si>
  <si>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</si>
  <si>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</si>
  <si>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</si>
  <si>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</si>
  <si>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</si>
  <si>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</si>
  <si>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</si>
  <si>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</si>
  <si>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</si>
  <si>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</si>
  <si>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</si>
  <si>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</si>
  <si>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</si>
  <si>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</si>
  <si>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</si>
  <si>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</si>
  <si>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</si>
  <si>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</si>
  <si>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</si>
  <si>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</si>
  <si>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</si>
  <si>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</si>
  <si>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</si>
  <si>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</si>
  <si>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</si>
  <si>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</si>
  <si>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</si>
  <si>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</si>
  <si>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</si>
  <si>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</si>
  <si>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</si>
  <si>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</si>
  <si>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</si>
  <si>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</si>
  <si>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</si>
  <si>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</si>
  <si>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</si>
  <si>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</si>
  <si>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</si>
  <si>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</si>
  <si>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</si>
  <si>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</si>
  <si>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</si>
  <si>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</si>
  <si>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</si>
  <si>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</si>
  <si>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</si>
  <si>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</si>
  <si>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</si>
  <si>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</si>
  <si>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</si>
  <si>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</si>
  <si>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</si>
  <si>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</si>
  <si>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</si>
  <si>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</si>
  <si>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</si>
  <si>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</si>
  <si>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</si>
  <si>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</si>
  <si>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</si>
  <si>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</si>
  <si>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</si>
  <si>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</si>
  <si>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</si>
  <si>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</si>
  <si>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</si>
  <si>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</si>
  <si>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</si>
  <si>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</si>
  <si>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</si>
  <si>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</si>
  <si>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</si>
  <si>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</si>
  <si>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</si>
  <si>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</si>
  <si>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</si>
  <si>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</si>
  <si>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</si>
  <si>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</si>
  <si>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</si>
  <si>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</si>
  <si>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</si>
  <si>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</si>
  <si>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</si>
  <si>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</si>
  <si>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</si>
  <si>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</si>
  <si>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</si>
  <si>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</si>
  <si>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</si>
  <si>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</si>
  <si>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</si>
  <si>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</si>
  <si>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</si>
  <si>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</si>
  <si>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</si>
  <si>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</si>
  <si>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</si>
  <si>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</si>
  <si>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</si>
  <si>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</si>
  <si>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</si>
  <si>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</si>
  <si>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</si>
  <si>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</si>
  <si>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</si>
  <si>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</si>
  <si>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</si>
  <si>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</si>
  <si>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</si>
  <si>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</si>
  <si>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</si>
  <si>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</si>
  <si>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</si>
  <si>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</si>
  <si>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</si>
  <si>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</si>
  <si>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</si>
  <si>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</si>
  <si>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</si>
  <si>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</si>
  <si>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</si>
  <si>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</si>
  <si>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</si>
  <si>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</si>
  <si>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</si>
  <si>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</si>
  <si>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</si>
  <si>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</si>
  <si>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</si>
  <si>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</si>
  <si>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</si>
  <si>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</si>
  <si>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</si>
  <si>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</si>
  <si>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</si>
  <si>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</si>
  <si>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</si>
  <si>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</si>
  <si>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</si>
  <si>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</si>
  <si>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</si>
  <si>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</si>
  <si>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</si>
  <si>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</si>
  <si>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</si>
  <si>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</si>
  <si>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</si>
  <si>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</si>
  <si>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</si>
  <si>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</si>
  <si>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</si>
  <si>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</si>
  <si>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</si>
  <si>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</si>
  <si>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</si>
  <si>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</si>
  <si>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</si>
  <si>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</si>
  <si>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</si>
  <si>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</si>
  <si>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</si>
  <si>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</si>
  <si>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</si>
  <si>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</si>
  <si>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</si>
  <si>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</si>
  <si>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</si>
  <si>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</si>
  <si>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</si>
  <si>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</si>
  <si>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</si>
  <si>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</si>
  <si>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</si>
  <si>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</si>
  <si>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</si>
  <si>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</si>
  <si>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</si>
  <si>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</si>
  <si>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</si>
  <si>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</si>
  <si>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</si>
  <si>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</si>
  <si>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</si>
  <si>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</si>
  <si>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</si>
  <si>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</si>
  <si>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</si>
  <si>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</si>
  <si>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</si>
  <si>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</si>
  <si>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</si>
  <si>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</si>
  <si>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</si>
  <si>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</si>
  <si>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</si>
  <si>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</si>
  <si>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</si>
  <si>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</si>
  <si>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</si>
  <si>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</si>
  <si>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</si>
  <si>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</si>
  <si>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</si>
  <si>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</si>
  <si>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</si>
  <si>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</si>
  <si>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</si>
  <si>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</si>
  <si>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</si>
  <si>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</si>
  <si>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</si>
  <si>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</si>
  <si>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</si>
  <si>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</si>
  <si>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</si>
  <si>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</si>
  <si>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</si>
  <si>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</si>
  <si>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</si>
  <si>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</si>
  <si>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</si>
  <si>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</si>
  <si>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</si>
  <si>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</si>
  <si>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</si>
  <si>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</si>
  <si>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</si>
  <si>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</si>
  <si>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</si>
  <si>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</si>
  <si>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</si>
  <si>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</si>
  <si>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</si>
  <si>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</si>
  <si>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</si>
  <si>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</si>
  <si>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</si>
  <si>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</si>
  <si>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</si>
  <si>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</si>
  <si>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</si>
  <si>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</si>
  <si>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</si>
  <si>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</si>
  <si>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</si>
  <si>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</si>
  <si>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</si>
  <si>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</si>
  <si>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</si>
  <si>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</si>
  <si>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</si>
  <si>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</si>
  <si>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</si>
  <si>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</si>
  <si>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</si>
  <si>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</si>
  <si>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</si>
  <si>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</si>
  <si>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</si>
  <si>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</si>
  <si>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</si>
  <si>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</si>
  <si>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</si>
  <si>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</si>
  <si>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</si>
  <si>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</si>
  <si>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</si>
  <si>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</si>
  <si>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</si>
  <si>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</si>
  <si>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</si>
  <si>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</si>
  <si>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</si>
  <si>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</si>
  <si>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</si>
  <si>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</si>
  <si>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</si>
  <si>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</si>
  <si>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</si>
  <si>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</si>
  <si>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</si>
  <si>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</si>
  <si>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</si>
  <si>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</si>
  <si>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</si>
  <si>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</si>
  <si>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</si>
  <si>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</si>
  <si>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</si>
  <si>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</si>
  <si>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</si>
  <si>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</si>
  <si>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</si>
  <si>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</si>
  <si>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</si>
  <si>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</si>
  <si>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</si>
  <si>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</si>
  <si>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</si>
  <si>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</si>
  <si>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</si>
  <si>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</si>
  <si>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</si>
  <si>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</si>
  <si>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</si>
  <si>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</si>
  <si>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</si>
  <si>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</si>
  <si>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</si>
  <si>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</si>
  <si>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</si>
  <si>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</si>
  <si>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</si>
  <si>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</si>
  <si>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</si>
  <si>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</si>
  <si>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</si>
  <si>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</si>
  <si>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</si>
  <si>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</si>
  <si>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</si>
  <si>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</si>
  <si>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</si>
  <si>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</si>
  <si>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</si>
  <si>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</si>
  <si>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</si>
  <si>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</si>
  <si>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</si>
  <si>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</si>
  <si>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</si>
  <si>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</si>
  <si>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</si>
  <si>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</si>
  <si>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</si>
  <si>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</si>
  <si>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</si>
  <si>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</si>
  <si>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</si>
  <si>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</si>
  <si>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</si>
  <si>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</si>
  <si>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</si>
  <si>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</si>
  <si>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</si>
  <si>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</si>
  <si>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</si>
  <si>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</si>
  <si>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</si>
  <si>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</si>
  <si>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</si>
  <si>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</si>
  <si>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</si>
  <si>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</si>
  <si>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</si>
  <si>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</si>
  <si>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</si>
  <si>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</si>
  <si>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</si>
  <si>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</si>
  <si>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</si>
  <si>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</si>
  <si>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</si>
  <si>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</si>
  <si>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</si>
  <si>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</si>
  <si>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</si>
  <si>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</si>
  <si>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</si>
  <si>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</si>
  <si>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</si>
  <si>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</si>
  <si>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</si>
  <si>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</si>
  <si>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</si>
  <si>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</si>
  <si>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</si>
  <si>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</si>
  <si>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</si>
  <si>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</si>
  <si>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</si>
  <si>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</si>
  <si>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</si>
  <si>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</si>
  <si>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</si>
  <si>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</si>
  <si>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</si>
  <si>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</si>
  <si>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</si>
  <si>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</si>
  <si>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</si>
  <si>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</si>
  <si>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</si>
  <si>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</si>
  <si>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</si>
  <si>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</si>
  <si>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</si>
  <si>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</si>
  <si>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</si>
  <si>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</si>
  <si>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</si>
  <si>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</si>
  <si>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</si>
  <si>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</si>
  <si>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</si>
  <si>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</si>
  <si>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</si>
  <si>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</si>
  <si>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</si>
  <si>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</si>
  <si>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</si>
  <si>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</si>
  <si>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</si>
  <si>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</si>
  <si>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</si>
  <si>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</si>
  <si>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</si>
  <si>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</si>
  <si>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</si>
  <si>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</si>
  <si>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</si>
  <si>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</si>
  <si>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</si>
  <si>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</si>
  <si>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</si>
  <si>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</si>
  <si>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</si>
  <si>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</si>
  <si>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</si>
  <si>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</si>
  <si>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</si>
  <si>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</si>
  <si>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</si>
  <si>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</si>
  <si>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</si>
  <si>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</si>
  <si>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</si>
  <si>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</si>
  <si>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</si>
  <si>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</si>
  <si>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</si>
  <si>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</si>
  <si>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</si>
  <si>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</si>
  <si>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</si>
  <si>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</si>
  <si>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</si>
  <si>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</si>
  <si>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</si>
  <si>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</si>
  <si>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</si>
  <si>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</si>
  <si>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</si>
  <si>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</si>
  <si>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</si>
  <si>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</si>
  <si>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</si>
  <si>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</si>
  <si>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</si>
  <si>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</si>
  <si>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</si>
  <si>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</si>
  <si>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</si>
  <si>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</si>
  <si>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</si>
  <si>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</si>
  <si>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</si>
  <si>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</si>
  <si>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</si>
  <si>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</si>
  <si>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</si>
  <si>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</si>
  <si>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</si>
  <si>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</si>
  <si>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</si>
  <si>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</si>
  <si>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</si>
  <si>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</si>
  <si>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</si>
  <si>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</si>
  <si>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</si>
  <si>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</si>
  <si>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</si>
  <si>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</si>
  <si>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</si>
  <si>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</si>
  <si>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</si>
  <si>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</si>
  <si>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</si>
  <si>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</si>
  <si>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</si>
  <si>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</si>
  <si>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</si>
  <si>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</si>
  <si>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</si>
  <si>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</si>
  <si>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</si>
  <si>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</si>
  <si>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</si>
  <si>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</si>
  <si>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</si>
  <si>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</si>
  <si>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</si>
  <si>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</si>
  <si>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</si>
  <si>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</si>
  <si>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</si>
  <si>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</si>
  <si>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</si>
  <si>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</si>
  <si>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</si>
  <si>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</si>
  <si>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</si>
  <si>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</si>
  <si>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</si>
  <si>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</si>
  <si>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</si>
  <si>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</si>
  <si>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</si>
  <si>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</si>
  <si>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</si>
  <si>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</si>
  <si>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</si>
  <si>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</si>
  <si>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</si>
  <si>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</si>
  <si>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</si>
  <si>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</si>
  <si>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</si>
  <si>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</si>
  <si>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</si>
  <si>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</si>
  <si>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</si>
  <si>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</si>
  <si>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</si>
  <si>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</si>
  <si>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</si>
  <si>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</si>
  <si>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</si>
  <si>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</si>
  <si>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</si>
  <si>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</si>
  <si>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</si>
  <si>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</si>
  <si>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</si>
  <si>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</si>
  <si>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</si>
  <si>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</si>
  <si>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</si>
  <si>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</si>
  <si>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</si>
  <si>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</si>
  <si>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</si>
  <si>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</si>
  <si>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</si>
  <si>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</si>
  <si>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</si>
  <si>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</si>
  <si>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</si>
  <si>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</si>
  <si>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</si>
  <si>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</si>
  <si>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</si>
  <si>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</si>
  <si>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</si>
  <si>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</si>
  <si>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</si>
  <si>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</si>
  <si>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</si>
  <si>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</si>
  <si>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</si>
  <si>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</si>
  <si>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</si>
  <si>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</si>
  <si>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</si>
  <si>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</si>
  <si>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</si>
  <si>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</si>
  <si>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</si>
  <si>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</si>
  <si>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</si>
  <si>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</si>
  <si>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</si>
  <si>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</si>
  <si>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</si>
  <si>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</si>
  <si>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</si>
  <si>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</si>
  <si>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</si>
  <si>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</si>
  <si>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</si>
  <si>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</si>
  <si>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</si>
  <si>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</si>
  <si>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</si>
  <si>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</si>
  <si>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</si>
  <si>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</si>
  <si>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</si>
  <si>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</si>
  <si>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</si>
  <si>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</si>
  <si>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</si>
  <si>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</si>
  <si>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</si>
  <si>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</si>
  <si>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</si>
  <si>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</si>
  <si>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</si>
  <si>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</si>
  <si>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</si>
  <si>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</si>
  <si>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</si>
  <si>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</si>
  <si>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</si>
  <si>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</si>
  <si>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</si>
  <si>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</si>
  <si>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</si>
  <si>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</si>
  <si>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</si>
  <si>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</si>
  <si>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</si>
  <si>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</si>
  <si>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</si>
  <si>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</si>
  <si>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</si>
  <si>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</si>
  <si>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</si>
  <si>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</si>
  <si>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</si>
  <si>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</si>
  <si>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</si>
  <si>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</si>
  <si>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</si>
  <si>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</si>
  <si>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</si>
  <si>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</si>
  <si>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</si>
  <si>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</si>
  <si>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</si>
  <si>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</si>
  <si>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</si>
  <si>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</si>
  <si>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</si>
  <si>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</si>
  <si>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</si>
  <si>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</si>
  <si>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</si>
  <si>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</si>
  <si>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</si>
  <si>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</si>
  <si>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</si>
  <si>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</si>
  <si>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</si>
  <si>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</si>
  <si>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</si>
  <si>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</si>
  <si>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</si>
  <si>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</si>
  <si>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</si>
  <si>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</si>
  <si>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</si>
  <si>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</si>
  <si>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</si>
  <si>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</si>
  <si>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</si>
  <si>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</si>
  <si>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</si>
  <si>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</si>
  <si>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</si>
  <si>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</si>
  <si>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</si>
  <si>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</si>
  <si>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</si>
  <si>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</si>
  <si>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</si>
  <si>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</si>
  <si>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</si>
  <si>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</si>
  <si>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</si>
  <si>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</si>
  <si>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</si>
  <si>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</si>
  <si>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</si>
  <si>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</si>
  <si>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</si>
  <si>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</si>
  <si>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</si>
  <si>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</si>
  <si>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</si>
  <si>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</si>
  <si>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</si>
  <si>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</si>
  <si>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</si>
  <si>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</si>
  <si>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</si>
  <si>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</si>
  <si>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</si>
  <si>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</si>
  <si>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</si>
  <si>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</si>
  <si>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</si>
  <si>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</si>
  <si>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</si>
  <si>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</si>
  <si>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</si>
  <si>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</si>
  <si>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</si>
  <si>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</si>
  <si>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</si>
  <si>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</si>
  <si>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</si>
  <si>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</si>
  <si>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</si>
  <si>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</si>
  <si>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</si>
  <si>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</si>
  <si>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</si>
  <si>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</si>
  <si>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</si>
  <si>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</si>
  <si>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</si>
  <si>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</si>
  <si>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</si>
  <si>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</si>
  <si>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</si>
  <si>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</si>
  <si>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</si>
  <si>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</si>
  <si>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</si>
  <si>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</si>
  <si>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</si>
  <si>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</si>
  <si>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</si>
  <si>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</si>
  <si>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</si>
  <si>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</si>
  <si>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</si>
  <si>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</si>
  <si>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</si>
  <si>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</si>
  <si>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</si>
  <si>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</si>
  <si>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</si>
  <si>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</si>
  <si>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</si>
  <si>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</si>
  <si>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</si>
  <si>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</si>
  <si>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</si>
  <si>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</si>
  <si>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</si>
  <si>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</si>
  <si>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</si>
  <si>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</si>
  <si>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</si>
  <si>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</si>
  <si>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</si>
  <si>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</si>
  <si>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</si>
  <si>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</si>
  <si>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</si>
  <si>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</si>
  <si>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</si>
  <si>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</si>
  <si>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</si>
  <si>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</si>
  <si>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</si>
  <si>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</si>
  <si>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</si>
  <si>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</si>
  <si>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</si>
  <si>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</si>
  <si>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</si>
  <si>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</si>
  <si>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</si>
  <si>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</si>
  <si>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</si>
  <si>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</si>
  <si>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</si>
  <si>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</si>
  <si>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</si>
  <si>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</si>
  <si>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</si>
  <si>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</si>
  <si>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</si>
  <si>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</si>
  <si>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</si>
  <si>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</si>
  <si>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</si>
  <si>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</si>
  <si>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</si>
  <si>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</si>
  <si>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</si>
  <si>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</si>
  <si>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</si>
  <si>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</si>
  <si>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</si>
  <si>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</si>
  <si>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</si>
  <si>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</si>
  <si>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</si>
  <si>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</si>
  <si>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</si>
  <si>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</si>
  <si>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</si>
  <si>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</si>
  <si>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</si>
  <si>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</si>
  <si>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</si>
  <si>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</si>
  <si>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</si>
  <si>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</si>
  <si>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</si>
  <si>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</si>
  <si>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</si>
  <si>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</si>
  <si>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</si>
  <si>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</si>
  <si>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</si>
  <si>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</si>
  <si>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</si>
  <si>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</si>
  <si>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</si>
  <si>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</si>
  <si>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</si>
  <si>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</si>
  <si>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</si>
  <si>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</si>
  <si>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</si>
  <si>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</si>
  <si>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</si>
  <si>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</si>
  <si>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</si>
  <si>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</si>
  <si>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</si>
  <si>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</si>
  <si>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</si>
  <si>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</si>
  <si>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</si>
  <si>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</si>
  <si>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</si>
  <si>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</si>
  <si>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</si>
  <si>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</si>
  <si>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</si>
  <si>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</si>
  <si>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</si>
  <si>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</si>
  <si>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</si>
  <si>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</si>
  <si>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</si>
  <si>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</si>
  <si>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</si>
  <si>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</si>
  <si>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</si>
  <si>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</si>
  <si>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</si>
  <si>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</si>
  <si>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</si>
  <si>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</si>
  <si>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</si>
  <si>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</si>
  <si>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</si>
  <si>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</si>
  <si>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</si>
  <si>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</si>
  <si>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</si>
  <si>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</si>
  <si>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</si>
  <si>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</si>
  <si>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</si>
  <si>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</si>
  <si>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</si>
  <si>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</si>
  <si>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</si>
  <si>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</si>
  <si>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</si>
  <si>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</si>
  <si>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</si>
  <si>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</si>
  <si>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</si>
  <si>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</si>
  <si>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</si>
  <si>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</si>
  <si>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</si>
  <si>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</si>
  <si>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</si>
  <si>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</si>
  <si>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</si>
  <si>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</si>
  <si>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</si>
  <si>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</si>
  <si>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</si>
  <si>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</si>
  <si>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</si>
  <si>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</si>
  <si>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</si>
  <si>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</si>
  <si>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</si>
  <si>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</si>
  <si>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</si>
  <si>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</si>
  <si>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</si>
  <si>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</si>
  <si>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</si>
  <si>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</si>
  <si>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</si>
  <si>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</si>
  <si>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</si>
  <si>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</si>
  <si>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</si>
  <si>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</si>
  <si>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</si>
  <si>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</si>
  <si>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</si>
  <si>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</si>
  <si>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</si>
  <si>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</si>
  <si>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</si>
  <si>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</si>
  <si>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</si>
  <si>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</si>
  <si>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</si>
  <si>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</si>
  <si>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</si>
  <si>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</si>
  <si>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</si>
  <si>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</si>
  <si>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</si>
  <si>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</si>
  <si>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</si>
  <si>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</si>
  <si>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</si>
  <si>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</si>
  <si>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</si>
  <si>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</si>
  <si>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</si>
  <si>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</si>
  <si>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</si>
  <si>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</si>
  <si>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</si>
  <si>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</si>
  <si>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</si>
  <si>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</si>
  <si>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</si>
  <si>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</si>
  <si>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</si>
  <si>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</si>
  <si>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</si>
  <si>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</si>
  <si>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</si>
  <si>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</si>
  <si>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</si>
  <si>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</si>
  <si>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</si>
  <si>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</si>
  <si>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</si>
  <si>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</si>
  <si>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</si>
  <si>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</si>
  <si>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</si>
  <si>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</si>
  <si>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</si>
  <si>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</si>
  <si>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</si>
  <si>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</si>
  <si>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</si>
  <si>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</si>
  <si>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</si>
  <si>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</si>
  <si>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</si>
  <si>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</si>
  <si>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</si>
  <si>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</si>
  <si>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</si>
  <si>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</si>
  <si>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</si>
  <si>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</si>
  <si>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</si>
  <si>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</si>
  <si>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</si>
  <si>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</si>
  <si>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</si>
  <si>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</si>
  <si>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</si>
  <si>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</si>
  <si>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</si>
  <si>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</si>
  <si>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</si>
  <si>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</si>
  <si>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</si>
  <si>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</si>
  <si>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</si>
  <si>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</si>
  <si>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</si>
  <si>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</si>
  <si>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</si>
  <si>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</si>
  <si>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</si>
  <si>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</si>
  <si>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</si>
  <si>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</si>
  <si>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</si>
  <si>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</si>
  <si>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</si>
  <si>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</si>
  <si>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</si>
  <si>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</si>
  <si>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</si>
  <si>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</si>
  <si>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</si>
  <si>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</si>
  <si>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</si>
  <si>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</si>
  <si>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</si>
  <si>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</si>
  <si>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</si>
  <si>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</si>
  <si>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</si>
  <si>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</si>
  <si>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</si>
  <si>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</si>
  <si>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</si>
  <si>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</si>
  <si>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</si>
  <si>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</si>
  <si>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</si>
  <si>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</si>
  <si>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</si>
  <si>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</si>
  <si>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</si>
  <si>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</si>
  <si>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</si>
  <si>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</si>
  <si>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</si>
  <si>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</si>
  <si>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</si>
  <si>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</si>
  <si>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</si>
  <si>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</si>
  <si>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</si>
  <si>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</si>
  <si>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</si>
  <si>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</si>
  <si>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</si>
  <si>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</si>
  <si>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</si>
  <si>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</si>
  <si>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</si>
  <si>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</si>
  <si>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</si>
  <si>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</si>
  <si>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</si>
  <si>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</si>
  <si>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</si>
  <si>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</si>
  <si>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</si>
  <si>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</si>
  <si>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</si>
  <si>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</si>
  <si>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</si>
  <si>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</si>
  <si>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</si>
  <si>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</si>
  <si>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</si>
  <si>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</si>
  <si>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</si>
  <si>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</si>
  <si>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</si>
  <si>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</si>
  <si>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</si>
  <si>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</si>
  <si>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</si>
  <si>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</si>
  <si>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</si>
  <si>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</si>
  <si>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</si>
  <si>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</si>
  <si>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</si>
  <si>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</si>
  <si>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</si>
  <si>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</si>
  <si>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</si>
  <si>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</si>
  <si>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</si>
  <si>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</si>
  <si>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</si>
  <si>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</si>
  <si>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</si>
  <si>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</si>
  <si>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</si>
  <si>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</si>
  <si>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</si>
  <si>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</si>
  <si>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</si>
  <si>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</si>
  <si>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</si>
  <si>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</si>
  <si>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</si>
  <si>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</si>
  <si>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</si>
  <si>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</si>
  <si>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</si>
  <si>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</si>
  <si>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</si>
  <si>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</si>
  <si>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</si>
  <si>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</si>
  <si>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</si>
  <si>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</si>
  <si>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</si>
  <si>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</si>
  <si>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</si>
  <si>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</si>
  <si>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</si>
  <si>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</si>
  <si>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</si>
  <si>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</si>
  <si>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</si>
  <si>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</si>
  <si>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</si>
  <si>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</si>
  <si>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</si>
  <si>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</si>
  <si>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</si>
  <si>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</si>
  <si>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</si>
  <si>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</si>
  <si>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</si>
  <si>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</si>
  <si>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</si>
  <si>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</si>
  <si>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</si>
  <si>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</si>
  <si>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</si>
  <si>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</si>
  <si>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</si>
  <si>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</si>
  <si>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</si>
  <si>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</si>
  <si>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</si>
  <si>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</si>
  <si>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</si>
  <si>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</si>
  <si>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</si>
  <si>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</si>
  <si>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</si>
  <si>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</si>
  <si>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</si>
  <si>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</si>
  <si>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</si>
  <si>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</si>
  <si>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</si>
  <si>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</si>
  <si>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</si>
  <si>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</si>
  <si>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</si>
  <si>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</si>
  <si>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</si>
  <si>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</si>
  <si>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</si>
  <si>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</si>
  <si>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</si>
  <si>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</si>
  <si>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</si>
  <si>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</si>
  <si>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</si>
  <si>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</si>
  <si>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</si>
  <si>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</si>
  <si>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</si>
  <si>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</si>
  <si>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</si>
  <si>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</si>
  <si>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</si>
  <si>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</si>
  <si>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</si>
  <si>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</si>
  <si>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</si>
  <si>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</si>
  <si>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</si>
  <si>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</si>
  <si>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</si>
  <si>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</si>
  <si>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</si>
  <si>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</si>
  <si>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</si>
  <si>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</si>
  <si>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</si>
  <si>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</si>
  <si>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</si>
  <si>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</si>
  <si>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</si>
  <si>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</si>
  <si>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</si>
  <si>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</si>
  <si>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</si>
  <si>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</si>
  <si>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</si>
  <si>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</si>
  <si>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</si>
  <si>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</si>
  <si>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</si>
  <si>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</si>
  <si>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</si>
  <si>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</si>
  <si>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</si>
  <si>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</si>
  <si>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</si>
  <si>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</si>
  <si>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</si>
  <si>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</si>
  <si>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</si>
  <si>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</si>
  <si>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</si>
  <si>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</si>
  <si>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</si>
  <si>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</si>
  <si>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</si>
  <si>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</si>
  <si>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</si>
  <si>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</si>
  <si>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</si>
  <si>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</si>
  <si>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</si>
  <si>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</si>
  <si>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</si>
  <si>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</si>
  <si>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</si>
  <si>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</si>
  <si>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</si>
  <si>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</si>
  <si>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</si>
  <si>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</si>
  <si>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</si>
  <si>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</si>
  <si>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</si>
  <si>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</si>
  <si>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</si>
  <si>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</si>
  <si>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</si>
  <si>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</si>
  <si>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</si>
  <si>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</si>
  <si>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</si>
  <si>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</si>
  <si>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</si>
  <si>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</si>
  <si>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</si>
  <si>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</si>
  <si>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</si>
  <si>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</si>
  <si>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</si>
  <si>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</si>
  <si>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</si>
  <si>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</si>
  <si>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</si>
  <si>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</si>
  <si>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</si>
  <si>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</si>
  <si>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</si>
  <si>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</si>
  <si>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</si>
  <si>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</si>
  <si>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</si>
  <si>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</si>
  <si>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</si>
  <si>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</si>
  <si>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</si>
  <si>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</si>
  <si>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</si>
  <si>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</si>
  <si>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</si>
  <si>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</si>
  <si>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</si>
  <si>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</si>
  <si>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</si>
  <si>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</si>
  <si>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</si>
  <si>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</si>
  <si>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</si>
  <si>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</si>
  <si>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</si>
  <si>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</si>
  <si>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</si>
  <si>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</si>
  <si>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</si>
  <si>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</si>
  <si>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</si>
  <si>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</si>
  <si>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</si>
  <si>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</si>
  <si>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</si>
  <si>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</si>
  <si>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</si>
  <si>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</si>
  <si>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</si>
  <si>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</si>
  <si>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</si>
  <si>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</si>
  <si>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</si>
  <si>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</si>
  <si>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</si>
  <si>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</si>
  <si>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</si>
  <si>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</si>
  <si>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</si>
  <si>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</si>
  <si>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</si>
  <si>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</si>
  <si>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</si>
  <si>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</si>
  <si>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</si>
  <si>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</si>
  <si>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</si>
  <si>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</si>
  <si>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</si>
  <si>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</si>
  <si>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</si>
  <si>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</si>
  <si>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</si>
  <si>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</si>
  <si>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</si>
  <si>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</si>
  <si>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</si>
  <si>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</si>
  <si>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</si>
  <si>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</si>
  <si>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</si>
  <si>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</si>
  <si>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</si>
  <si>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</si>
  <si>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</si>
  <si>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</si>
  <si>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</si>
  <si>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</si>
  <si>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</si>
  <si>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</si>
  <si>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</si>
  <si>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</si>
  <si>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</si>
  <si>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</si>
  <si>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</si>
  <si>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</si>
  <si>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</si>
  <si>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</si>
  <si>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</si>
  <si>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</si>
  <si>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</si>
  <si>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</si>
  <si>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</si>
  <si>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</si>
  <si>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</si>
  <si>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</si>
  <si>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</si>
  <si>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</si>
  <si>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</si>
  <si>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</si>
  <si>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</si>
  <si>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</si>
  <si>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</si>
  <si>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</si>
  <si>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</si>
  <si>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</si>
  <si>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</si>
  <si>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</si>
  <si>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</si>
  <si>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</si>
  <si>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</si>
  <si>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</si>
  <si>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</si>
  <si>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</si>
  <si>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</si>
  <si>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</si>
  <si>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</si>
  <si>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</si>
  <si>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</si>
  <si>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</si>
  <si>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</si>
  <si>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</si>
  <si>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</si>
  <si>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</si>
  <si>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</si>
  <si>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</si>
  <si>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</si>
  <si>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</si>
  <si>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</si>
  <si>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</si>
  <si>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</si>
  <si>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</si>
  <si>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</si>
  <si>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</si>
  <si>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</si>
  <si>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</si>
  <si>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</si>
  <si>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</si>
  <si>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</si>
  <si>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</si>
  <si>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</si>
  <si>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</si>
  <si>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</si>
  <si>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</si>
  <si>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</si>
  <si>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</si>
  <si>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</si>
  <si>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</si>
  <si>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</si>
  <si>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</si>
  <si>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</si>
  <si>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</si>
  <si>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</si>
  <si>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</si>
  <si>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</si>
  <si>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</si>
  <si>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</si>
  <si>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</si>
  <si>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</si>
  <si>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</si>
  <si>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</si>
  <si>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</si>
  <si>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</si>
  <si>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</si>
  <si>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</si>
  <si>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</si>
  <si>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</si>
  <si>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</si>
  <si>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</si>
  <si>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</si>
  <si>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</si>
  <si>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</si>
  <si>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</si>
  <si>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</si>
  <si>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</si>
  <si>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</si>
  <si>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</si>
  <si>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</si>
  <si>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</si>
  <si>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</si>
  <si>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</si>
  <si>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</si>
  <si>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</si>
  <si>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</si>
  <si>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</si>
  <si>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</si>
  <si>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</si>
  <si>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</si>
  <si>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</si>
  <si>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</si>
  <si>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</si>
  <si>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</si>
  <si>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</si>
  <si>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</si>
  <si>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</si>
  <si>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</si>
  <si>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</si>
  <si>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</si>
  <si>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</si>
  <si>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</si>
  <si>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</si>
  <si>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</si>
  <si>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</si>
  <si>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</si>
  <si>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</si>
  <si>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</si>
  <si>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</si>
  <si>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</si>
  <si>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</si>
  <si>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</si>
  <si>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</si>
  <si>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</si>
  <si>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</si>
  <si>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</si>
  <si>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</si>
  <si>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</si>
  <si>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</si>
  <si>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</si>
  <si>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</si>
  <si>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</si>
  <si>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</si>
  <si>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</si>
  <si>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</si>
  <si>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</si>
  <si>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</si>
  <si>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</si>
  <si>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</si>
  <si>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</si>
  <si>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</si>
  <si>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</si>
  <si>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</si>
  <si>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</si>
  <si>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</si>
  <si>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</si>
  <si>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</si>
  <si>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</si>
  <si>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</si>
  <si>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</si>
  <si>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</si>
  <si>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</si>
  <si>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</si>
  <si>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</si>
  <si>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</si>
  <si>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</si>
  <si>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</si>
  <si>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</si>
  <si>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</si>
  <si>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</si>
  <si>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</si>
  <si>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</si>
  <si>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</si>
  <si>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</si>
  <si>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</si>
  <si>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</si>
  <si>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</si>
  <si>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</si>
  <si>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</si>
  <si>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</si>
  <si>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</si>
  <si>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</si>
  <si>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</si>
  <si>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</si>
  <si>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</si>
  <si>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</si>
  <si>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</si>
  <si>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</si>
  <si>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</si>
  <si>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</si>
  <si>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</si>
  <si>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</si>
  <si>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</si>
  <si>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</si>
  <si>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</si>
  <si>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</si>
  <si>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</si>
  <si>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</si>
  <si>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</si>
  <si>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</si>
  <si>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</si>
  <si>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</si>
  <si>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</si>
  <si>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</si>
  <si>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</si>
  <si>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</si>
  <si>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</si>
  <si>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</si>
  <si>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</si>
  <si>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</si>
  <si>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</si>
  <si>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</si>
  <si>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</si>
  <si>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</si>
  <si>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</si>
  <si>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</si>
  <si>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</si>
  <si>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</si>
  <si>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</si>
  <si>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</si>
  <si>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</si>
  <si>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</si>
  <si>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</si>
  <si>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</si>
  <si>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</si>
  <si>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</si>
  <si>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</si>
  <si>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</si>
  <si>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</si>
  <si>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</si>
  <si>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</si>
  <si>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</si>
  <si>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</si>
  <si>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</si>
  <si>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</si>
  <si>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</si>
  <si>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</si>
  <si>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</si>
  <si>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</si>
  <si>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</si>
  <si>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</si>
  <si>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</si>
  <si>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</si>
  <si>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</si>
  <si>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</si>
  <si>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</si>
  <si>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</si>
  <si>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</si>
  <si>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</si>
  <si>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</si>
  <si>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</si>
  <si>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</si>
  <si>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</si>
  <si>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</si>
  <si>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</si>
  <si>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</si>
  <si>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</si>
  <si>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</si>
  <si>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</si>
  <si>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</si>
  <si>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</si>
  <si>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</si>
  <si>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</si>
  <si>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</si>
  <si>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</si>
  <si>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</si>
  <si>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</si>
  <si>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</si>
  <si>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</si>
  <si>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</si>
  <si>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</si>
  <si>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</si>
  <si>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</si>
  <si>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</si>
  <si>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</si>
  <si>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</si>
  <si>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</si>
  <si>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</si>
  <si>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</si>
  <si>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</si>
  <si>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</si>
  <si>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</si>
  <si>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</si>
  <si>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</si>
  <si>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</si>
  <si>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</si>
  <si>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</si>
  <si>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</si>
  <si>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</si>
  <si>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</si>
  <si>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</si>
  <si>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</si>
  <si>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</si>
  <si>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</si>
  <si>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</si>
  <si>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</si>
  <si>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</si>
  <si>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</si>
  <si>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</si>
  <si>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</si>
  <si>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</si>
  <si>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</si>
  <si>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</si>
  <si>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</si>
  <si>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</si>
  <si>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</si>
  <si>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</si>
  <si>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</si>
  <si>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</si>
  <si>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</si>
  <si>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</si>
  <si>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</si>
  <si>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</si>
  <si>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</si>
  <si>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</si>
  <si>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</si>
  <si>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</si>
  <si>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</si>
  <si>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</si>
  <si>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</si>
  <si>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</si>
  <si>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</si>
  <si>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</si>
  <si>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</si>
  <si>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</si>
  <si>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</si>
  <si>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</si>
  <si>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</si>
  <si>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</si>
  <si>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</si>
  <si>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</si>
  <si>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</si>
  <si>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</si>
  <si>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</si>
  <si>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</si>
  <si>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</si>
  <si>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</si>
  <si>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</si>
  <si>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</si>
  <si>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</si>
  <si>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</si>
  <si>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</si>
  <si>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</si>
  <si>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</si>
  <si>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</si>
  <si>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</si>
  <si>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</si>
  <si>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</si>
  <si>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</si>
  <si>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</si>
  <si>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</si>
  <si>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</si>
  <si>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</si>
  <si>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</si>
  <si>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</si>
  <si>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</si>
  <si>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</si>
  <si>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</si>
  <si>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</si>
  <si>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</si>
  <si>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</si>
  <si>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</si>
  <si>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</si>
  <si>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</si>
  <si>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</si>
  <si>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</si>
  <si>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</si>
  <si>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</si>
  <si>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</si>
  <si>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</si>
  <si>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</si>
  <si>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</si>
  <si>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</si>
  <si>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</si>
  <si>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</si>
  <si>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</si>
  <si>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</si>
  <si>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</si>
  <si>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</si>
  <si>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</si>
  <si>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</si>
  <si>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</si>
  <si>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</si>
  <si>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</si>
  <si>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</si>
  <si>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</si>
  <si>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</si>
  <si>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</si>
  <si>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</si>
  <si>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</si>
  <si>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</si>
  <si>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</si>
  <si>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</si>
  <si>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</si>
  <si>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</si>
  <si>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</si>
  <si>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</si>
  <si>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</si>
  <si>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</si>
  <si>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</si>
  <si>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</si>
  <si>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</si>
  <si>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</si>
  <si>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</si>
  <si>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</si>
  <si>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</si>
  <si>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</si>
  <si>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</si>
  <si>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</si>
  <si>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</si>
  <si>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</si>
  <si>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</si>
  <si>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</si>
  <si>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</si>
  <si>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</si>
  <si>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</si>
  <si>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</si>
  <si>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</si>
  <si>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</si>
  <si>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</si>
  <si>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</si>
  <si>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</si>
  <si>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</si>
  <si>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</si>
  <si>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</si>
  <si>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</si>
  <si>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</si>
  <si>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</si>
  <si>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</si>
  <si>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</si>
  <si>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</si>
  <si>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</si>
  <si>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</si>
  <si>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</si>
  <si>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</si>
  <si>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</si>
  <si>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</si>
  <si>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</si>
  <si>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</si>
  <si>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</si>
  <si>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</si>
  <si>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</si>
  <si>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</si>
  <si>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</si>
  <si>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</si>
  <si>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</si>
  <si>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</si>
  <si>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</si>
  <si>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</si>
  <si>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</si>
  <si>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</si>
  <si>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</si>
  <si>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</si>
  <si>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</si>
  <si>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</si>
  <si>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</si>
  <si>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</si>
  <si>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</si>
  <si>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</si>
  <si>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</si>
  <si>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</si>
  <si>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</si>
  <si>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</si>
  <si>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</si>
  <si>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</si>
  <si>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</si>
  <si>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</si>
  <si>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</si>
  <si>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</si>
  <si>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</si>
  <si>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</si>
  <si>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</si>
  <si>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</si>
  <si>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</si>
  <si>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</si>
  <si>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</si>
  <si>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</si>
  <si>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</si>
  <si>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</si>
  <si>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</si>
  <si>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</si>
  <si>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</si>
  <si>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</si>
  <si>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</si>
  <si>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</si>
  <si>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</si>
  <si>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</si>
  <si>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</si>
  <si>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</si>
  <si>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</si>
  <si>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</si>
  <si>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</si>
  <si>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</si>
  <si>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</si>
  <si>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</si>
  <si>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</si>
  <si>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</si>
  <si>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</si>
  <si>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</si>
  <si>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</si>
  <si>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</si>
  <si>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</si>
  <si>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</si>
  <si>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</si>
  <si>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</si>
  <si>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</si>
  <si>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</si>
  <si>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</si>
  <si>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</si>
  <si>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</si>
  <si>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</si>
  <si>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</si>
  <si>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</si>
  <si>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</si>
  <si>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</si>
  <si>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</si>
  <si>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</si>
  <si>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</si>
  <si>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</si>
  <si>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</si>
  <si>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</si>
  <si>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</si>
  <si>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</si>
  <si>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</si>
  <si>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</si>
  <si>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</si>
  <si>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</si>
  <si>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</si>
  <si>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</si>
  <si>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</si>
  <si>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</si>
  <si>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</si>
  <si>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</si>
  <si>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</si>
  <si>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</si>
  <si>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</si>
  <si>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</si>
  <si>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</si>
  <si>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</si>
  <si>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</si>
  <si>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</si>
  <si>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</si>
  <si>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</si>
  <si>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</si>
  <si>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</si>
  <si>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</si>
  <si>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</si>
  <si>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</si>
  <si>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</si>
  <si>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</si>
  <si>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</si>
  <si>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</si>
  <si>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</si>
  <si>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</si>
  <si>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</si>
  <si>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</si>
  <si>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</si>
  <si>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</si>
  <si>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</si>
  <si>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</si>
  <si>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</si>
  <si>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</si>
  <si>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</si>
  <si>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</si>
  <si>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</si>
  <si>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</si>
  <si>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</si>
  <si>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</si>
  <si>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</si>
  <si>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</si>
  <si>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</si>
  <si>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</si>
  <si>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</si>
  <si>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</si>
  <si>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</si>
  <si>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</si>
  <si>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</si>
  <si>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</si>
  <si>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</si>
  <si>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</si>
  <si>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</si>
  <si>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</si>
  <si>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</si>
  <si>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</si>
  <si>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</si>
  <si>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</si>
  <si>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</si>
  <si>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</si>
  <si>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</si>
  <si>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</si>
  <si>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</si>
  <si>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</si>
  <si>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</si>
  <si>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</si>
  <si>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</si>
  <si>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</si>
  <si>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</si>
  <si>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</si>
  <si>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</si>
  <si>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</si>
  <si>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</si>
  <si>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</si>
  <si>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</si>
  <si>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</si>
  <si>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</si>
  <si>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</si>
  <si>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</si>
  <si>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</si>
  <si>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</si>
  <si>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</si>
  <si>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</si>
  <si>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</si>
  <si>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</si>
  <si>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</si>
  <si>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</si>
  <si>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</si>
  <si>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</si>
  <si>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</si>
  <si>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</si>
  <si>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</si>
  <si>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</si>
  <si>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</si>
  <si>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</si>
  <si>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</si>
  <si>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</si>
  <si>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</si>
  <si>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</si>
  <si>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</si>
  <si>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</si>
  <si>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</si>
  <si>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</si>
  <si>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</si>
  <si>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</si>
  <si>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</si>
  <si>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</si>
  <si>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</si>
  <si>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</si>
  <si>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</si>
  <si>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</si>
  <si>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</si>
  <si>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</si>
  <si>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</si>
  <si>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</si>
  <si>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</si>
  <si>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</si>
  <si>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</si>
  <si>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</si>
  <si>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</si>
  <si>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</si>
  <si>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</si>
  <si>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</si>
  <si>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</si>
  <si>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</si>
  <si>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</si>
  <si>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</si>
  <si>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</si>
  <si>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</si>
  <si>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</si>
  <si>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</si>
  <si>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</si>
  <si>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</si>
  <si>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</si>
  <si>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</si>
  <si>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</si>
  <si>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</si>
  <si>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</si>
  <si>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</si>
  <si>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</si>
  <si>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</si>
  <si>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</si>
  <si>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</si>
  <si>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</si>
  <si>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</si>
  <si>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</si>
  <si>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</si>
  <si>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</si>
  <si>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</si>
  <si>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</si>
  <si>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</si>
  <si>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</si>
  <si>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</si>
  <si>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</si>
  <si>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</si>
  <si>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</si>
  <si>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</si>
  <si>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</si>
  <si>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</si>
  <si>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</si>
  <si>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</si>
  <si>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</si>
  <si>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</si>
  <si>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</si>
  <si>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</si>
  <si>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</si>
  <si>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</si>
  <si>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</si>
  <si>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</si>
  <si>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</si>
  <si>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</si>
  <si>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</si>
  <si>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</si>
  <si>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</si>
  <si>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</si>
  <si>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</si>
  <si>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</si>
  <si>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</si>
  <si>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</si>
  <si>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</si>
  <si>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</si>
  <si>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</si>
  <si>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</si>
  <si>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</si>
  <si>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</si>
  <si>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</si>
  <si>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</si>
  <si>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</si>
  <si>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</si>
  <si>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</si>
  <si>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</si>
  <si>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</si>
  <si>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</si>
  <si>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</si>
  <si>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</si>
  <si>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</si>
  <si>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</si>
  <si>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</si>
  <si>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</si>
  <si>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</si>
  <si>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</si>
  <si>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</si>
  <si>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</si>
  <si>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</si>
  <si>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</si>
  <si>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</si>
  <si>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</si>
  <si>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</si>
  <si>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</si>
  <si>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</si>
  <si>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</si>
  <si>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</si>
  <si>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</si>
  <si>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</si>
  <si>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</si>
  <si>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</si>
  <si>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</si>
  <si>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</si>
  <si>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</si>
  <si>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</si>
  <si>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</si>
  <si>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</si>
  <si>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</si>
  <si>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</si>
  <si>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</si>
  <si>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</si>
  <si>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</si>
  <si>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</si>
  <si>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</si>
  <si>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</si>
  <si>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</si>
  <si>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</si>
  <si>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</si>
  <si>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</si>
  <si>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</si>
  <si>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</si>
  <si>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</si>
  <si>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</si>
  <si>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</si>
  <si>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</si>
  <si>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</si>
  <si>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</si>
  <si>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</si>
  <si>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</si>
  <si>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</si>
  <si>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</si>
  <si>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</si>
  <si>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</si>
  <si>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</si>
  <si>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</si>
  <si>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</si>
  <si>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</si>
  <si>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</si>
  <si>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</si>
  <si>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</si>
  <si>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</si>
  <si>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</si>
  <si>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</si>
  <si>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</si>
  <si>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</si>
  <si>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</si>
  <si>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</si>
  <si>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</si>
  <si>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</si>
  <si>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</si>
  <si>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</si>
  <si>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</si>
  <si>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</si>
  <si>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</si>
  <si>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</si>
  <si>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</si>
  <si>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</si>
  <si>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</si>
  <si>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</si>
  <si>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</si>
  <si>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</si>
  <si>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</si>
  <si>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</si>
  <si>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</si>
  <si>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</si>
  <si>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</si>
  <si>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</si>
  <si>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</si>
  <si>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</si>
  <si>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</si>
  <si>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</si>
  <si>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</si>
  <si>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</si>
  <si>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</si>
  <si>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</si>
  <si>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</si>
  <si>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</si>
  <si>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</si>
  <si>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</si>
  <si>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</si>
  <si>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</si>
  <si>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</si>
  <si>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</si>
  <si>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</si>
  <si>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</si>
  <si>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</si>
  <si>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</si>
  <si>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</si>
  <si>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</si>
  <si>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</si>
  <si>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</si>
  <si>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</si>
  <si>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</si>
  <si>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</si>
  <si>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</si>
  <si>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</si>
  <si>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</si>
  <si>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</si>
  <si>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</si>
  <si>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</si>
  <si>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</si>
  <si>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</si>
  <si>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</si>
  <si>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</si>
  <si>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</si>
  <si>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</si>
  <si>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</si>
  <si>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</si>
  <si>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</si>
  <si>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</si>
  <si>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</si>
  <si>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</si>
  <si>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</si>
  <si>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</si>
  <si>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</si>
  <si>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</si>
  <si>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</si>
  <si>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</si>
  <si>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</si>
  <si>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</si>
  <si>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</si>
  <si>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</si>
  <si>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</si>
  <si>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</si>
  <si>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</si>
  <si>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</si>
  <si>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</si>
  <si>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</si>
  <si>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</si>
  <si>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</si>
  <si>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</si>
  <si>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</si>
  <si>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</si>
  <si>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</si>
  <si>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</si>
  <si>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</si>
  <si>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</si>
  <si>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</si>
  <si>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</si>
  <si>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</si>
  <si>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</si>
  <si>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</si>
  <si>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</si>
  <si>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</si>
  <si>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</si>
  <si>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</si>
  <si>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</si>
  <si>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</si>
  <si>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</si>
  <si>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</si>
  <si>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</si>
  <si>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</si>
  <si>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</si>
  <si>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</si>
  <si>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</si>
  <si>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</si>
  <si>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</si>
  <si>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</si>
  <si>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</si>
  <si>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</si>
  <si>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</si>
  <si>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</si>
  <si>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</si>
  <si>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</si>
  <si>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</si>
  <si>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</si>
  <si>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</si>
  <si>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</si>
  <si>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</si>
  <si>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</si>
  <si>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</si>
  <si>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</si>
  <si>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</si>
  <si>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</si>
  <si>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</si>
  <si>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</si>
  <si>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</si>
  <si>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</si>
  <si>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</si>
  <si>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</si>
  <si>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</si>
  <si>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</si>
  <si>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</si>
  <si>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</si>
  <si>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</si>
  <si>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</si>
  <si>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</si>
  <si>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</si>
  <si>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</si>
  <si>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</si>
  <si>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</si>
  <si>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</si>
  <si>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</si>
  <si>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</si>
  <si>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</si>
  <si>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</si>
  <si>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</si>
  <si>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</si>
  <si>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</si>
  <si>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</si>
  <si>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</si>
  <si>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</si>
  <si>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</si>
  <si>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</si>
  <si>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</si>
  <si>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</si>
  <si>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</si>
  <si>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</si>
  <si>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</si>
  <si>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</si>
  <si>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</si>
  <si>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</si>
  <si>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</si>
  <si>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</si>
  <si>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</si>
  <si>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</si>
  <si>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</si>
  <si>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</si>
  <si>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</si>
  <si>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</si>
  <si>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</si>
  <si>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</si>
  <si>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</si>
  <si>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</si>
  <si>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</si>
  <si>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</si>
  <si>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</si>
  <si>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</si>
  <si>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</si>
  <si>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</si>
  <si>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</si>
  <si>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</si>
  <si>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</si>
  <si>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</si>
  <si>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</si>
  <si>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</si>
  <si>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</si>
  <si>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</si>
  <si>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</si>
  <si>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</si>
  <si>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</si>
  <si>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</si>
  <si>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</si>
  <si>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</si>
  <si>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</si>
  <si>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</si>
  <si>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</si>
  <si>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</si>
  <si>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</si>
  <si>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</si>
  <si>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</si>
  <si>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</si>
  <si>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</si>
  <si>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</si>
  <si>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</si>
  <si>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</si>
  <si>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</si>
  <si>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</si>
  <si>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</si>
  <si>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</si>
  <si>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</si>
  <si>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</si>
  <si>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</si>
  <si>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</si>
  <si>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</si>
  <si>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</si>
  <si>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</si>
  <si>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</si>
  <si>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</si>
  <si>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</si>
  <si>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</si>
  <si>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</si>
  <si>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</si>
  <si>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</si>
  <si>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</si>
  <si>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</si>
  <si>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</si>
  <si>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</si>
  <si>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</si>
  <si>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</si>
  <si>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</si>
  <si>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</si>
  <si>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</si>
  <si>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</si>
  <si>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</si>
  <si>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</si>
  <si>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</si>
  <si>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</si>
  <si>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</si>
  <si>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</si>
  <si>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</si>
  <si>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</si>
  <si>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</si>
  <si>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</si>
  <si>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</si>
  <si>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</si>
  <si>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</si>
  <si>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</si>
  <si>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</si>
  <si>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</si>
  <si>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</si>
  <si>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</si>
  <si>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</si>
  <si>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</si>
  <si>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</si>
  <si>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</si>
  <si>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</si>
  <si>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</si>
  <si>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</si>
  <si>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</si>
  <si>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</si>
  <si>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</si>
  <si>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</si>
  <si>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</si>
  <si>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</si>
  <si>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</si>
  <si>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</si>
  <si>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</si>
  <si>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</si>
  <si>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</si>
  <si>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</si>
  <si>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</si>
  <si>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</si>
  <si>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</si>
  <si>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</si>
  <si>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</si>
  <si>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</si>
  <si>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</si>
  <si>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</si>
  <si>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</si>
  <si>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</si>
  <si>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</si>
  <si>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</si>
  <si>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</si>
  <si>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</si>
  <si>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</si>
  <si>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</si>
  <si>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</si>
  <si>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</si>
  <si>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</si>
  <si>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</si>
  <si>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</si>
  <si>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</si>
  <si>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</si>
  <si>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</si>
  <si>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</si>
  <si>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</si>
  <si>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</si>
  <si>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</si>
  <si>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</si>
  <si>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</si>
  <si>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</si>
  <si>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</si>
  <si>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</si>
  <si>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</si>
  <si>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</si>
  <si>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</si>
  <si>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</si>
  <si>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</si>
  <si>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</si>
  <si>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</si>
  <si>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</si>
  <si>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</si>
  <si>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</si>
  <si>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</si>
  <si>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</si>
  <si>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</si>
  <si>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</si>
  <si>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</si>
  <si>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</si>
  <si>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</si>
  <si>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</si>
  <si>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</si>
  <si>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</si>
  <si>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</si>
  <si>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</si>
  <si>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</si>
  <si>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</si>
  <si>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</si>
  <si>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</si>
  <si>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</si>
  <si>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</si>
  <si>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</si>
  <si>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</si>
  <si>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</si>
  <si>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</si>
  <si>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</si>
  <si>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</si>
  <si>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</si>
  <si>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</si>
  <si>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</si>
  <si>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</si>
  <si>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</si>
  <si>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</si>
  <si>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</si>
  <si>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</si>
  <si>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</si>
  <si>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</si>
  <si>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</si>
  <si>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</si>
  <si>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</si>
  <si>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</si>
  <si>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</si>
  <si>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</si>
  <si>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</si>
  <si>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</si>
  <si>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</si>
  <si>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</si>
  <si>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</si>
  <si>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</si>
  <si>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</si>
  <si>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</si>
  <si>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</si>
  <si>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</si>
  <si>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</si>
  <si>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</si>
  <si>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</si>
  <si>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</si>
  <si>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</si>
  <si>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</si>
  <si>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</si>
  <si>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</si>
  <si>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</si>
  <si>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</si>
  <si>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</si>
  <si>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</si>
  <si>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</si>
  <si>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</si>
  <si>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</si>
  <si>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</si>
  <si>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</si>
  <si>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</si>
  <si>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</si>
  <si>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</si>
  <si>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</si>
  <si>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</si>
  <si>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</si>
  <si>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</si>
  <si>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</si>
  <si>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</si>
  <si>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</si>
  <si>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</si>
  <si>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</si>
  <si>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</si>
  <si>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</si>
  <si>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</si>
  <si>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</si>
  <si>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</si>
  <si>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</si>
  <si>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</si>
  <si>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</si>
  <si>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</si>
  <si>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</si>
  <si>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</si>
  <si>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</si>
  <si>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</si>
  <si>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</si>
  <si>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</si>
  <si>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</si>
  <si>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</si>
  <si>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</si>
  <si>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</si>
  <si>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</si>
  <si>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</si>
  <si>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</si>
  <si>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</si>
  <si>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</si>
  <si>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</si>
  <si>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</si>
  <si>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</si>
  <si>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</si>
  <si>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</si>
  <si>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</si>
  <si>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</si>
  <si>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</si>
  <si>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</si>
  <si>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</si>
  <si>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</si>
  <si>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</si>
  <si>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</si>
  <si>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</si>
  <si>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</si>
  <si>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</si>
  <si>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</si>
  <si>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</si>
  <si>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</si>
  <si>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</si>
  <si>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</si>
  <si>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</si>
  <si>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</si>
  <si>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</si>
  <si>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</si>
  <si>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</si>
  <si>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</si>
  <si>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</si>
  <si>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</si>
  <si>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</si>
  <si>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</si>
  <si>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</si>
  <si>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</si>
  <si>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</si>
  <si>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</si>
  <si>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</si>
  <si>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</si>
  <si>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</si>
  <si>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</si>
  <si>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</si>
  <si>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</si>
  <si>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</si>
  <si>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</si>
  <si>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</si>
  <si>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</si>
  <si>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</si>
  <si>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</si>
  <si>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</si>
  <si>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</si>
  <si>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</si>
  <si>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</si>
  <si>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</si>
  <si>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</si>
  <si>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</si>
  <si>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</si>
  <si>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</si>
  <si>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</si>
  <si>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</si>
  <si>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</si>
  <si>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</si>
  <si>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</si>
  <si>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</si>
  <si>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</si>
  <si>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</si>
  <si>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</si>
  <si>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</si>
  <si>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</si>
  <si>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</si>
  <si>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</si>
  <si>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</si>
  <si>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</si>
  <si>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</si>
  <si>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</si>
  <si>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</si>
  <si>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</si>
  <si>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</si>
  <si>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</si>
  <si>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</si>
  <si>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</si>
  <si>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</si>
  <si>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</si>
  <si>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</si>
  <si>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</si>
  <si>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</si>
  <si>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</si>
  <si>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</si>
  <si>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</si>
  <si>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</si>
  <si>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</si>
  <si>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</si>
  <si>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</si>
  <si>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</si>
  <si>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</si>
  <si>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</si>
  <si>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</si>
  <si>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</si>
  <si>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</si>
  <si>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</si>
  <si>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</si>
  <si>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</si>
  <si>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</si>
  <si>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</si>
  <si>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</si>
  <si>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</si>
  <si>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</si>
  <si>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</si>
  <si>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</si>
  <si>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</si>
  <si>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</si>
  <si>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</si>
  <si>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</si>
  <si>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</si>
  <si>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</si>
  <si>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</si>
  <si>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</si>
  <si>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</si>
  <si>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</si>
  <si>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</si>
  <si>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</si>
  <si>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</si>
  <si>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</si>
  <si>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</si>
  <si>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</si>
  <si>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</si>
  <si>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</si>
  <si>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</si>
  <si>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</si>
  <si>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</si>
  <si>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</si>
  <si>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</si>
  <si>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</si>
  <si>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</si>
  <si>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</si>
  <si>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</si>
  <si>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</si>
  <si>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</si>
  <si>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</si>
  <si>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</si>
  <si>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</si>
  <si>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</si>
  <si>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</si>
  <si>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</si>
  <si>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</si>
  <si>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</si>
  <si>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</si>
  <si>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</si>
  <si>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</si>
  <si>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</si>
  <si>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</si>
  <si>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</si>
  <si>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</si>
  <si>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</si>
  <si>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</si>
  <si>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</si>
  <si>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</si>
  <si>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</si>
  <si>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</si>
  <si>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</si>
  <si>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</si>
  <si>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</si>
  <si>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</si>
  <si>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</si>
  <si>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</si>
  <si>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</si>
  <si>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</si>
  <si>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</si>
  <si>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</si>
  <si>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</si>
  <si>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</si>
  <si>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</si>
  <si>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</si>
  <si>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</si>
  <si>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</si>
  <si>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</si>
  <si>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</si>
  <si>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</si>
  <si>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</si>
  <si>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</si>
  <si>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</si>
  <si>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</si>
  <si>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</si>
  <si>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</si>
  <si>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</si>
  <si>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</si>
  <si>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</si>
  <si>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</si>
  <si>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</si>
  <si>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</si>
  <si>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</si>
  <si>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</si>
  <si>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</si>
  <si>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</si>
  <si>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</si>
  <si>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</si>
  <si>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</si>
  <si>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</si>
  <si>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</si>
  <si>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</si>
  <si>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</si>
  <si>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</si>
  <si>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</si>
  <si>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</si>
  <si>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</si>
  <si>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</si>
  <si>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</si>
  <si>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</si>
  <si>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</si>
  <si>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</si>
  <si>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</si>
  <si>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</si>
  <si>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</si>
  <si>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</si>
  <si>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</si>
  <si>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</si>
  <si>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</si>
  <si>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</si>
  <si>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</si>
  <si>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</si>
  <si>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</si>
  <si>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</si>
  <si>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</si>
  <si>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</si>
  <si>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</si>
  <si>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</si>
  <si>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</si>
  <si>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</si>
  <si>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</si>
  <si>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</si>
  <si>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</si>
  <si>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</si>
  <si>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</si>
  <si>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</si>
  <si>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</si>
  <si>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</si>
  <si>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</si>
  <si>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</si>
  <si>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</si>
  <si>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</si>
  <si>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</si>
  <si>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</si>
  <si>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</si>
  <si>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</si>
  <si>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</si>
  <si>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</si>
  <si>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</si>
  <si>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</si>
  <si>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</si>
  <si>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</si>
  <si>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</si>
  <si>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</si>
  <si>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</si>
  <si>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</si>
  <si>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</si>
  <si>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</si>
  <si>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</si>
  <si>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</si>
  <si>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</si>
  <si>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</si>
  <si>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</si>
  <si>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</si>
  <si>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</si>
  <si>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</si>
  <si>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</si>
  <si>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</si>
  <si>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</si>
  <si>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</si>
  <si>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</si>
  <si>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</si>
  <si>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</si>
  <si>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</si>
  <si>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</si>
  <si>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</si>
  <si>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</si>
  <si>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</si>
  <si>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</si>
  <si>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</si>
  <si>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</si>
  <si>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</si>
  <si>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</si>
  <si>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</si>
  <si>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</si>
  <si>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</si>
  <si>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</si>
  <si>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</si>
  <si>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</si>
  <si>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</si>
  <si>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</si>
  <si>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</si>
  <si>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</si>
  <si>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</si>
  <si>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</si>
  <si>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</si>
  <si>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</si>
  <si>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</si>
  <si>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</si>
  <si>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</si>
  <si>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</si>
  <si>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</si>
  <si>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</si>
  <si>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</si>
  <si>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</si>
  <si>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</si>
  <si>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</si>
  <si>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</si>
  <si>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</si>
  <si>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</si>
  <si>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</si>
  <si>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</si>
  <si>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</si>
  <si>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</si>
  <si>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</si>
  <si>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</si>
  <si>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</si>
  <si>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</si>
  <si>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</si>
  <si>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</si>
  <si>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</si>
  <si>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</si>
  <si>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</si>
  <si>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</si>
  <si>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</si>
  <si>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</si>
  <si>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</si>
  <si>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</si>
  <si>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</si>
  <si>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</si>
  <si>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</si>
  <si>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</si>
  <si>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</si>
  <si>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</si>
  <si>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</si>
  <si>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</si>
  <si>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</si>
  <si>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</si>
  <si>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</si>
  <si>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</si>
  <si>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</si>
  <si>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</si>
  <si>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</si>
  <si>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</si>
  <si>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</si>
  <si>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</si>
  <si>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</si>
  <si>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</si>
  <si>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</si>
  <si>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</si>
  <si>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</si>
  <si>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</si>
  <si>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</si>
  <si>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</si>
  <si>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</si>
  <si>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</si>
  <si>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</si>
  <si>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</si>
  <si>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</si>
  <si>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</si>
  <si>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</si>
  <si>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</si>
  <si>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</si>
  <si>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</si>
  <si>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</si>
  <si>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</si>
  <si>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</si>
  <si>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</si>
  <si>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</si>
  <si>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</si>
  <si>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</si>
  <si>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</si>
  <si>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</si>
  <si>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</si>
  <si>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</si>
  <si>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</si>
  <si>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</si>
  <si>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</si>
  <si>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</si>
  <si>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</si>
  <si>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</si>
  <si>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</si>
  <si>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</si>
  <si>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</si>
  <si>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</si>
  <si>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</si>
  <si>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</si>
  <si>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</si>
  <si>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</si>
  <si>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</si>
  <si>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</si>
  <si>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</si>
  <si>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</si>
  <si>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</si>
  <si>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</si>
  <si>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</si>
  <si>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</si>
  <si>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</si>
  <si>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</si>
  <si>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</si>
  <si>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</si>
  <si>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</si>
  <si>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</si>
  <si>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</si>
  <si>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</si>
  <si>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</si>
  <si>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</si>
  <si>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</si>
  <si>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</si>
  <si>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</si>
  <si>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</si>
  <si>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</si>
  <si>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</si>
  <si>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</si>
  <si>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</si>
  <si>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</si>
  <si>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</si>
  <si>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</si>
  <si>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</si>
  <si>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</si>
  <si>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</si>
  <si>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</si>
  <si>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</si>
  <si>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</si>
  <si>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</si>
  <si>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</si>
  <si>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</si>
  <si>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</si>
  <si>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</si>
  <si>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</si>
  <si>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</si>
  <si>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</si>
  <si>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</si>
  <si>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</si>
  <si>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</si>
  <si>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</si>
  <si>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</si>
  <si>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</si>
  <si>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</si>
  <si>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</si>
  <si>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</si>
  <si>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</si>
  <si>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</si>
  <si>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</si>
  <si>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</si>
  <si>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</si>
  <si>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</si>
  <si>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</si>
  <si>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</si>
  <si>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</si>
  <si>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</si>
  <si>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</si>
  <si>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</si>
  <si>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</si>
  <si>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</si>
  <si>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</si>
  <si>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</si>
  <si>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</si>
  <si>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</si>
  <si>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</si>
  <si>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</si>
  <si>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</si>
  <si>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</si>
  <si>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</si>
  <si>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</si>
  <si>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</si>
  <si>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</si>
  <si>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</si>
  <si>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</si>
  <si>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</si>
  <si>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</si>
  <si>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</si>
  <si>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</si>
  <si>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</si>
  <si>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</si>
  <si>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</si>
  <si>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</si>
  <si>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</si>
  <si>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</si>
  <si>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</si>
  <si>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</si>
  <si>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</si>
  <si>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</si>
  <si>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</si>
  <si>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</si>
  <si>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</si>
  <si>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</si>
  <si>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</si>
  <si>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</si>
  <si>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</si>
  <si>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</si>
  <si>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</si>
  <si>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</si>
  <si>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</si>
  <si>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</si>
  <si>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</si>
  <si>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</si>
  <si>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</si>
  <si>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</si>
  <si>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</si>
  <si>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</si>
  <si>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</si>
  <si>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</si>
  <si>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</si>
  <si>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</si>
  <si>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</si>
  <si>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</si>
  <si>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</si>
  <si>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</si>
  <si>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</si>
  <si>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</si>
  <si>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</si>
  <si>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</si>
  <si>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</si>
  <si>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</si>
  <si>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</si>
  <si>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</si>
  <si>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</si>
  <si>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</si>
  <si>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</si>
  <si>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</si>
  <si>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</si>
  <si>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</si>
  <si>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</si>
  <si>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</si>
  <si>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</si>
  <si>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</si>
  <si>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</si>
  <si>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</si>
  <si>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</si>
  <si>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</si>
  <si>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</si>
  <si>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</si>
  <si>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</si>
  <si>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</si>
  <si>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</si>
  <si>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</si>
  <si>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</si>
  <si>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</si>
  <si>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</si>
  <si>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</si>
  <si>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</si>
  <si>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</si>
  <si>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</si>
  <si>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</si>
  <si>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</si>
  <si>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</si>
  <si>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</si>
  <si>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</si>
  <si>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</si>
  <si>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</si>
  <si>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</si>
  <si>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</si>
  <si>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</si>
  <si>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</si>
  <si>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</si>
  <si>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</si>
  <si>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</si>
  <si>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</si>
  <si>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</si>
  <si>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</si>
  <si>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</si>
  <si>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</si>
  <si>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</si>
  <si>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</si>
  <si>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</si>
  <si>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</si>
  <si>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</si>
  <si>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</si>
  <si>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</si>
  <si>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</si>
  <si>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</si>
  <si>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</si>
  <si>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</si>
  <si>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</si>
  <si>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</si>
  <si>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</si>
  <si>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</si>
  <si>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</si>
  <si>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</si>
  <si>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</si>
  <si>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</si>
  <si>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</si>
  <si>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</si>
  <si>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</si>
  <si>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</si>
  <si>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</si>
  <si>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</si>
  <si>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</si>
  <si>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</si>
  <si>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</si>
  <si>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</si>
  <si>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</si>
  <si>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</si>
  <si>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</si>
  <si>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</si>
  <si>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</si>
  <si>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</si>
  <si>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</si>
  <si>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</si>
  <si>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</si>
  <si>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</si>
  <si>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</si>
  <si>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</si>
  <si>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</si>
  <si>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</si>
  <si>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</si>
  <si>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</si>
  <si>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</si>
  <si>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</si>
  <si>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</si>
  <si>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</si>
  <si>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</si>
  <si>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</si>
  <si>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</si>
  <si>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</si>
  <si>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</si>
  <si>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</si>
  <si>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</si>
  <si>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</si>
  <si>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</si>
  <si>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</si>
  <si>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</si>
  <si>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</si>
  <si>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</si>
  <si>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</si>
  <si>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</si>
  <si>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</si>
  <si>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</si>
  <si>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</si>
  <si>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</si>
  <si>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</si>
  <si>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</si>
  <si>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</si>
  <si>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</si>
  <si>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</si>
  <si>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</si>
  <si>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</si>
  <si>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</si>
  <si>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</si>
  <si>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</si>
  <si>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</si>
  <si>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</si>
  <si>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</si>
  <si>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</si>
  <si>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</si>
  <si>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</si>
  <si>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</si>
  <si>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</si>
  <si>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</si>
  <si>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</si>
  <si>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</si>
  <si>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</si>
  <si>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</si>
  <si>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</si>
  <si>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</si>
  <si>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</si>
  <si>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</si>
  <si>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</si>
  <si>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</si>
  <si>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</si>
  <si>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</si>
  <si>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</si>
  <si>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</si>
  <si>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</si>
  <si>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</si>
  <si>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</si>
  <si>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</si>
  <si>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</si>
  <si>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</si>
  <si>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</si>
  <si>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</si>
  <si>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</si>
  <si>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</si>
  <si>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</si>
  <si>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</si>
  <si>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</si>
  <si>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</si>
  <si>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</si>
  <si>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</si>
  <si>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</si>
  <si>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</si>
  <si>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</si>
  <si>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</si>
  <si>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</si>
  <si>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</si>
  <si>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</si>
  <si>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</si>
  <si>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</si>
  <si>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</si>
  <si>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</si>
  <si>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</si>
  <si>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</si>
  <si>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</si>
  <si>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</si>
  <si>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</si>
  <si>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</si>
  <si>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</si>
  <si>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</si>
  <si>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</si>
  <si>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</si>
  <si>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</si>
  <si>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</si>
  <si>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</si>
  <si>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</si>
  <si>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</si>
  <si>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</si>
  <si>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</si>
  <si>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</si>
  <si>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</si>
  <si>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</si>
  <si>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</si>
  <si>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</si>
  <si>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</si>
  <si>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</si>
  <si>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</si>
  <si>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</si>
  <si>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</si>
  <si>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</si>
  <si>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</si>
  <si>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</si>
  <si>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</si>
  <si>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</si>
  <si>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</si>
  <si>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</si>
  <si>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</si>
  <si>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</si>
  <si>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</si>
  <si>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</si>
  <si>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</si>
  <si>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</si>
  <si>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</si>
  <si>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</si>
  <si>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</si>
  <si>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</si>
  <si>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</si>
  <si>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</si>
  <si>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</si>
  <si>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</si>
  <si>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</si>
  <si>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</si>
  <si>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</si>
  <si>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</si>
  <si>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</si>
  <si>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</si>
  <si>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</si>
  <si>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</si>
  <si>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</si>
  <si>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</si>
  <si>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</si>
  <si>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</si>
  <si>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</si>
  <si>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</si>
  <si>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</si>
  <si>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</si>
  <si>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</si>
  <si>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</si>
  <si>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</si>
  <si>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</si>
  <si>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</si>
  <si>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</si>
  <si>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</si>
  <si>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</si>
  <si>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</si>
  <si>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</si>
  <si>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</si>
  <si>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</si>
  <si>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</si>
  <si>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</si>
  <si>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</si>
  <si>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</si>
  <si>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</si>
  <si>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</si>
  <si>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</si>
  <si>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</si>
  <si>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</si>
  <si>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</si>
  <si>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</si>
  <si>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</si>
  <si>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</si>
  <si>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</si>
  <si>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</si>
  <si>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</si>
  <si>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</si>
  <si>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</si>
  <si>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</si>
  <si>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</si>
  <si>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</si>
  <si>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</si>
  <si>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</si>
  <si>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</si>
  <si>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</si>
  <si>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</si>
  <si>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</si>
  <si>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</si>
  <si>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</si>
  <si>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</si>
  <si>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</si>
  <si>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</si>
  <si>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</si>
  <si>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</si>
  <si>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</si>
  <si>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</si>
  <si>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</si>
  <si>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</si>
  <si>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</si>
  <si>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</si>
  <si>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</si>
  <si>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</si>
  <si>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</si>
  <si>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</si>
  <si>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</si>
  <si>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</si>
  <si>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</si>
  <si>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</si>
  <si>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</si>
  <si>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</si>
  <si>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</si>
  <si>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</si>
  <si>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</si>
  <si>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</si>
  <si>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</si>
  <si>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</si>
  <si>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</si>
  <si>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</si>
  <si>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</si>
  <si>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</si>
  <si>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</si>
  <si>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</si>
  <si>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</si>
  <si>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</si>
  <si>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</si>
  <si>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</si>
  <si>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</si>
  <si>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</si>
  <si>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</si>
  <si>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</si>
  <si>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</si>
  <si>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</si>
  <si>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</si>
  <si>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</si>
  <si>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</si>
  <si>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</si>
  <si>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</si>
  <si>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</si>
  <si>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</si>
  <si>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</si>
  <si>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</si>
  <si>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</si>
  <si>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</si>
  <si>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</si>
  <si>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</si>
  <si>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</si>
  <si>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</si>
  <si>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</si>
  <si>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</si>
  <si>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</si>
  <si>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</si>
  <si>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</si>
  <si>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</si>
  <si>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</si>
  <si>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</si>
  <si>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</si>
  <si>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</si>
  <si>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</si>
  <si>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</si>
  <si>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</si>
  <si>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</si>
  <si>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</si>
  <si>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</si>
  <si>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</si>
  <si>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</si>
  <si>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</si>
  <si>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</si>
  <si>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</si>
  <si>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</si>
  <si>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</si>
  <si>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</si>
  <si>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</si>
  <si>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</si>
  <si>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</si>
  <si>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</si>
  <si>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</si>
  <si>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</si>
  <si>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</si>
  <si>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</si>
  <si>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</si>
  <si>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</si>
  <si>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</si>
  <si>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</si>
  <si>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</si>
  <si>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</si>
  <si>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</si>
  <si>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</si>
  <si>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</si>
  <si>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</si>
  <si>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</si>
  <si>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</si>
  <si>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</si>
  <si>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</si>
  <si>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</si>
  <si>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</si>
  <si>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</si>
  <si>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</si>
  <si>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</si>
  <si>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</si>
  <si>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</si>
  <si>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</si>
  <si>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</si>
  <si>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</si>
  <si>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</si>
  <si>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</si>
  <si>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</si>
  <si>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</si>
  <si>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</si>
  <si>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</si>
  <si>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</si>
  <si>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</si>
  <si>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</si>
  <si>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</si>
  <si>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</si>
  <si>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</si>
  <si>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</si>
  <si>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</si>
  <si>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</si>
  <si>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</si>
  <si>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</si>
  <si>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</si>
  <si>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</si>
  <si>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</si>
  <si>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</si>
  <si>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</si>
  <si>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</si>
  <si>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</si>
  <si>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</si>
  <si>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</si>
  <si>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</si>
  <si>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</si>
  <si>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</si>
  <si>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</si>
  <si>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</si>
  <si>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</si>
  <si>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</si>
  <si>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</si>
  <si>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</si>
  <si>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</si>
  <si>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</si>
  <si>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</si>
  <si>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</si>
  <si>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</si>
  <si>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</si>
  <si>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</si>
  <si>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</si>
  <si>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</si>
  <si>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</si>
  <si>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</si>
  <si>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</si>
  <si>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</si>
  <si>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</si>
  <si>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</si>
  <si>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</si>
  <si>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</si>
  <si>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</si>
  <si>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</si>
  <si>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</si>
  <si>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</si>
  <si>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</si>
  <si>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</si>
  <si>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</si>
  <si>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</si>
  <si>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</si>
  <si>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</si>
  <si>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</si>
  <si>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</si>
  <si>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</si>
  <si>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</si>
  <si>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</si>
  <si>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</si>
  <si>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</si>
  <si>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</si>
  <si>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</si>
  <si>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</si>
  <si>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</si>
  <si>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</si>
  <si>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</si>
  <si>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</si>
  <si>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</si>
  <si>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</si>
  <si>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</si>
  <si>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</si>
  <si>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</si>
  <si>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</si>
  <si>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</si>
  <si>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</si>
  <si>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</si>
  <si>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</si>
  <si>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</si>
  <si>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</si>
  <si>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</si>
  <si>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</si>
  <si>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</si>
  <si>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</si>
  <si>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</si>
  <si>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</si>
  <si>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</si>
  <si>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</si>
  <si>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</si>
  <si>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</si>
  <si>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</si>
  <si>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</si>
  <si>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</si>
  <si>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</si>
  <si>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</si>
  <si>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</si>
  <si>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</si>
  <si>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</si>
  <si>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</si>
  <si>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</si>
  <si>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</si>
  <si>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</si>
  <si>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</si>
  <si>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</si>
  <si>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</si>
  <si>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</si>
  <si>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</si>
  <si>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</si>
  <si>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</si>
  <si>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</si>
  <si>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</si>
  <si>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</si>
  <si>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</si>
  <si>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</si>
  <si>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</si>
  <si>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</si>
  <si>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</si>
  <si>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</si>
  <si>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</si>
  <si>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</si>
  <si>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</si>
  <si>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</si>
  <si>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</si>
  <si>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</si>
  <si>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</si>
  <si>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</si>
  <si>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</si>
  <si>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</si>
  <si>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</si>
  <si>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</si>
  <si>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</si>
  <si>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</si>
  <si>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</si>
  <si>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</si>
  <si>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</si>
  <si>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</si>
  <si>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</si>
  <si>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</si>
  <si>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</si>
  <si>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</si>
  <si>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</si>
  <si>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</si>
  <si>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</si>
  <si>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</si>
  <si>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</si>
  <si>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</si>
  <si>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</si>
  <si>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</si>
  <si>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</si>
  <si>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</si>
  <si>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</si>
  <si>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</si>
  <si>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</si>
  <si>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</si>
  <si>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</si>
  <si>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</si>
  <si>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</si>
  <si>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</si>
  <si>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</si>
  <si>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</si>
  <si>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</si>
  <si>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</si>
  <si>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</si>
  <si>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</si>
  <si>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</si>
  <si>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</si>
  <si>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</si>
  <si>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</si>
  <si>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</si>
  <si>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</si>
  <si>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</si>
  <si>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</si>
  <si>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</si>
  <si>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</si>
  <si>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</si>
  <si>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</si>
  <si>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</si>
  <si>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</si>
  <si>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</si>
  <si>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</si>
  <si>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</si>
  <si>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</si>
  <si>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</si>
  <si>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</si>
  <si>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</si>
  <si>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</si>
  <si>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</si>
  <si>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</si>
  <si>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</si>
  <si>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</si>
  <si>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</si>
  <si>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</si>
  <si>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</si>
  <si>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</si>
  <si>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</si>
  <si>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</si>
  <si>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</si>
  <si>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</si>
  <si>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</si>
  <si>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</si>
  <si>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</si>
  <si>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</si>
  <si>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</si>
  <si>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</si>
  <si>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</si>
  <si>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</si>
  <si>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</si>
  <si>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</si>
  <si>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</si>
  <si>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</si>
  <si>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</si>
  <si>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</si>
  <si>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</si>
  <si>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</si>
  <si>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</si>
  <si>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</si>
  <si>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</si>
  <si>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</si>
  <si>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</si>
  <si>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</si>
  <si>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</si>
  <si>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</si>
  <si>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</si>
  <si>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</si>
  <si>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</si>
  <si>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</si>
  <si>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</si>
  <si>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</si>
  <si>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</si>
  <si>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</si>
  <si>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</si>
  <si>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</si>
  <si>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</si>
  <si>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</si>
  <si>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</si>
  <si>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</si>
  <si>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</si>
  <si>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</si>
  <si>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</si>
  <si>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</si>
  <si>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</si>
  <si>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</si>
  <si>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</si>
  <si>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</si>
  <si>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</si>
  <si>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</si>
  <si>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</si>
  <si>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</si>
  <si>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</si>
  <si>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</si>
  <si>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</si>
  <si>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</si>
  <si>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</si>
  <si>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</si>
  <si>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</si>
  <si>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</si>
  <si>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</si>
  <si>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</si>
  <si>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</si>
  <si>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</si>
  <si>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</si>
  <si>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</si>
  <si>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</si>
  <si>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</si>
  <si>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</si>
  <si>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</si>
  <si>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</si>
  <si>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</si>
  <si>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</si>
  <si>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</si>
  <si>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</si>
  <si>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</si>
  <si>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</si>
  <si>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</si>
  <si>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</si>
  <si>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</si>
  <si>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</si>
  <si>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</si>
  <si>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</si>
  <si>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</si>
  <si>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</si>
  <si>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</si>
  <si>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</si>
  <si>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</si>
  <si>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</si>
  <si>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</si>
  <si>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</si>
  <si>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</si>
  <si>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</si>
  <si>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</si>
  <si>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</si>
  <si>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</si>
  <si>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</si>
  <si>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</si>
  <si>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</si>
  <si>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</si>
  <si>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</si>
  <si>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</si>
  <si>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</si>
  <si>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</si>
  <si>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</si>
  <si>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</si>
  <si>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</si>
  <si>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</si>
  <si>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</si>
  <si>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</si>
  <si>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</si>
  <si>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</si>
  <si>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</si>
  <si>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</si>
  <si>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</si>
  <si>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</si>
  <si>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</si>
  <si>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</si>
  <si>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</si>
  <si>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</si>
  <si>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</si>
  <si>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</si>
  <si>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</si>
  <si>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</si>
  <si>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</si>
  <si>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</si>
  <si>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</si>
  <si>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</si>
  <si>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</si>
  <si>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</si>
  <si>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</si>
  <si>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</si>
  <si>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</si>
  <si>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</si>
  <si>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</si>
  <si>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</si>
  <si>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</si>
  <si>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</si>
  <si>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</si>
  <si>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</si>
  <si>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</si>
  <si>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</si>
  <si>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</si>
  <si>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</si>
  <si>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</si>
  <si>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</si>
  <si>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</si>
  <si>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</si>
  <si>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</si>
  <si>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</si>
  <si>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</si>
  <si>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</si>
  <si>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</si>
  <si>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</si>
  <si>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</si>
  <si>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</si>
  <si>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</si>
  <si>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</si>
  <si>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</si>
  <si>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</si>
  <si>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</si>
  <si>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</si>
  <si>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</si>
  <si>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</si>
  <si>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</si>
  <si>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</si>
  <si>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</si>
  <si>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</si>
  <si>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</si>
  <si>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</si>
  <si>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</si>
  <si>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</si>
  <si>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</si>
  <si>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</si>
  <si>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</si>
  <si>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</si>
  <si>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</si>
  <si>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</si>
  <si>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</si>
  <si>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</si>
  <si>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</si>
  <si>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</si>
  <si>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</si>
  <si>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</si>
  <si>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</si>
  <si>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</si>
  <si>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</si>
  <si>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</si>
  <si>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</si>
  <si>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</si>
  <si>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</si>
  <si>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</si>
  <si>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</si>
  <si>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</si>
  <si>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</si>
  <si>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</si>
  <si>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</si>
  <si>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</si>
  <si>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</si>
  <si>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</si>
  <si>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</si>
  <si>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</si>
  <si>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</si>
  <si>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</si>
  <si>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</si>
  <si>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</si>
  <si>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</si>
  <si>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</si>
  <si>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</si>
  <si>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</si>
  <si>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</si>
  <si>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</si>
  <si>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</si>
  <si>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</si>
  <si>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</si>
  <si>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</si>
  <si>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</si>
  <si>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</si>
  <si>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</si>
  <si>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</si>
  <si>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</si>
  <si>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</si>
  <si>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</si>
  <si>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</si>
  <si>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</si>
  <si>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</si>
  <si>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</si>
  <si>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</si>
  <si>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</si>
  <si>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</si>
  <si>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</si>
  <si>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</si>
  <si>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</si>
  <si>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</si>
  <si>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</si>
  <si>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</si>
  <si>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</si>
  <si>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</si>
  <si>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</si>
  <si>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</si>
  <si>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</si>
  <si>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</si>
  <si>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</si>
  <si>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</si>
  <si>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</si>
  <si>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</si>
  <si>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</si>
  <si>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</si>
  <si>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</si>
  <si>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</si>
  <si>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</si>
  <si>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</si>
  <si>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</si>
  <si>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</si>
  <si>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</si>
  <si>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</si>
  <si>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</si>
  <si>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</si>
  <si>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</si>
  <si>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</si>
  <si>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</si>
  <si>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</si>
  <si>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</si>
  <si>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</si>
  <si>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</si>
  <si>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</si>
  <si>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</si>
  <si>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</si>
  <si>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</si>
  <si>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</si>
  <si>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</si>
  <si>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</si>
  <si>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</si>
  <si>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</si>
  <si>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</si>
  <si>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</si>
  <si>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</si>
  <si>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</si>
  <si>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</si>
  <si>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</si>
  <si>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</si>
  <si>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</si>
  <si>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</si>
  <si>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</si>
  <si>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</si>
  <si>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</si>
  <si>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</si>
  <si>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</si>
  <si>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</si>
  <si>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</si>
  <si>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</si>
  <si>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</si>
  <si>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</si>
  <si>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</si>
  <si>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</si>
  <si>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</si>
  <si>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</si>
  <si>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</si>
  <si>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</si>
  <si>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</si>
  <si>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</si>
  <si>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</si>
  <si>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</si>
  <si>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</si>
  <si>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</si>
  <si>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</si>
  <si>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</si>
  <si>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</si>
  <si>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</si>
  <si>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</si>
  <si>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</si>
  <si>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</si>
  <si>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</si>
  <si>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</si>
  <si>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</si>
  <si>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</si>
  <si>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</si>
  <si>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</si>
  <si>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</si>
  <si>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</si>
  <si>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</si>
  <si>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</si>
  <si>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</si>
  <si>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</si>
  <si>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</si>
  <si>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</si>
  <si>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</si>
  <si>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</si>
  <si>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</si>
  <si>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</si>
  <si>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</si>
  <si>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</si>
  <si>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</si>
  <si>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</si>
  <si>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</si>
  <si>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</si>
  <si>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</si>
  <si>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</si>
  <si>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</si>
  <si>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</si>
  <si>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</si>
  <si>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</si>
  <si>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</si>
  <si>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</si>
  <si>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</si>
  <si>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</si>
  <si>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</si>
  <si>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</si>
  <si>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</si>
  <si>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</si>
  <si>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</si>
  <si>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</si>
  <si>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</si>
  <si>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</si>
  <si>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</si>
  <si>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</si>
  <si>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</si>
  <si>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</si>
  <si>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</si>
  <si>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</si>
  <si>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</si>
  <si>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</si>
  <si>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</si>
  <si>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</si>
  <si>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</si>
  <si>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</si>
  <si>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</si>
  <si>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</si>
  <si>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</si>
  <si>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</si>
  <si>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</si>
  <si>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</si>
  <si>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</si>
  <si>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</si>
  <si>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</si>
  <si>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</si>
  <si>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</si>
  <si>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</si>
  <si>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</si>
  <si>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</si>
  <si>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</si>
  <si>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</si>
  <si>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</si>
  <si>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</si>
  <si>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</si>
  <si>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</si>
  <si>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</si>
  <si>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</si>
  <si>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</si>
  <si>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</si>
  <si>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</si>
  <si>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</si>
  <si>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</si>
  <si>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</si>
  <si>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</si>
  <si>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</si>
  <si>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</si>
  <si>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</si>
  <si>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</si>
  <si>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</si>
  <si>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</si>
  <si>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</si>
  <si>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</si>
  <si>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</si>
  <si>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</si>
  <si>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</si>
  <si>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</si>
  <si>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</si>
  <si>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</si>
  <si>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</si>
  <si>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</si>
  <si>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</si>
  <si>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</si>
  <si>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</si>
  <si>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</si>
  <si>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</si>
  <si>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</si>
  <si>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</si>
  <si>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</si>
  <si>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</si>
  <si>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</si>
  <si>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</si>
  <si>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</si>
  <si>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</si>
  <si>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</si>
  <si>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</si>
  <si>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</si>
  <si>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</si>
  <si>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</si>
  <si>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</si>
  <si>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</si>
  <si>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</si>
  <si>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</si>
  <si>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</si>
  <si>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</si>
  <si>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</si>
  <si>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</si>
  <si>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</si>
  <si>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</si>
  <si>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</si>
  <si>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</si>
  <si>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</si>
  <si>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</si>
  <si>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</si>
  <si>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</si>
  <si>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</si>
  <si>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</si>
  <si>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</si>
  <si>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</si>
  <si>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</si>
  <si>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</si>
  <si>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</si>
  <si>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</si>
  <si>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</si>
  <si>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</si>
  <si>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</si>
  <si>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</si>
  <si>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</si>
  <si>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</si>
  <si>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</si>
  <si>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</si>
  <si>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</si>
  <si>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</si>
  <si>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</si>
  <si>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</si>
  <si>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</si>
  <si>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</si>
  <si>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</si>
  <si>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</si>
  <si>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</si>
  <si>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</si>
  <si>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</si>
  <si>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</si>
  <si>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</si>
  <si>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</si>
  <si>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</si>
  <si>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</si>
  <si>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</si>
  <si>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</si>
  <si>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</si>
  <si>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</si>
  <si>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</si>
  <si>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</si>
  <si>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</si>
  <si>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</si>
  <si>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</si>
  <si>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</si>
  <si>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</si>
  <si>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</si>
  <si>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</si>
  <si>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</si>
  <si>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</si>
  <si>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</si>
  <si>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</si>
  <si>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</si>
  <si>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</si>
  <si>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</si>
  <si>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</si>
  <si>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</si>
  <si>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</si>
  <si>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</si>
  <si>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</si>
  <si>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</si>
  <si>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</si>
  <si>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</si>
  <si>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</si>
  <si>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</si>
  <si>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</si>
  <si>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</si>
  <si>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</si>
  <si>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</si>
  <si>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</si>
  <si>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</si>
  <si>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</si>
  <si>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</si>
  <si>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</si>
  <si>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</si>
  <si>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</si>
  <si>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</si>
  <si>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</si>
  <si>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</si>
  <si>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</si>
  <si>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</si>
  <si>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</si>
  <si>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</si>
  <si>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</si>
  <si>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</si>
  <si>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</si>
  <si>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</si>
  <si>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</si>
  <si>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</si>
  <si>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</si>
  <si>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</si>
  <si>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</si>
  <si>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</si>
  <si>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</si>
  <si>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</si>
  <si>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</si>
  <si>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</si>
  <si>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</si>
  <si>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</si>
  <si>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</si>
  <si>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</si>
  <si>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</si>
  <si>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</si>
  <si>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</si>
  <si>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</si>
  <si>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</si>
  <si>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</si>
  <si>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</si>
  <si>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</si>
  <si>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</si>
  <si>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</si>
  <si>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</si>
  <si>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</si>
  <si>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</si>
  <si>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</si>
  <si>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</si>
  <si>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</si>
  <si>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</si>
  <si>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</si>
  <si>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</si>
  <si>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</si>
  <si>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</si>
  <si>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</si>
  <si>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</si>
  <si>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</si>
  <si>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</si>
  <si>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</si>
  <si>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</si>
  <si>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</si>
  <si>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</si>
  <si>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</si>
  <si>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</si>
  <si>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</si>
  <si>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</si>
  <si>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</si>
  <si>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</si>
  <si>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</si>
  <si>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</si>
  <si>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</si>
  <si>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</si>
  <si>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</si>
  <si>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</si>
  <si>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</si>
  <si>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</si>
  <si>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</si>
  <si>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</si>
  <si>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</si>
  <si>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</si>
  <si>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</si>
  <si>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</si>
  <si>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</si>
  <si>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</si>
  <si>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</si>
  <si>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</si>
  <si>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</si>
  <si>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</si>
  <si>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</si>
  <si>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</si>
  <si>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</si>
  <si>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</si>
  <si>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</si>
  <si>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</si>
  <si>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</si>
  <si>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</si>
  <si>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</si>
  <si>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</si>
  <si>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</si>
  <si>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</si>
  <si>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</si>
  <si>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</si>
  <si>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</si>
  <si>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</si>
  <si>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</si>
  <si>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</si>
  <si>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</si>
  <si>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</si>
  <si>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</si>
  <si>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</si>
  <si>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</si>
  <si>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</si>
  <si>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</si>
  <si>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</si>
  <si>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</si>
  <si>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</si>
  <si>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</si>
  <si>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</si>
  <si>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</si>
  <si>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</si>
  <si>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</si>
  <si>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</si>
  <si>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</si>
  <si>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</si>
  <si>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</si>
  <si>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</si>
  <si>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</si>
  <si>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</si>
  <si>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</si>
  <si>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</si>
  <si>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</si>
  <si>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</si>
  <si>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</si>
  <si>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</si>
  <si>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</si>
  <si>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</si>
  <si>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</si>
  <si>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</si>
  <si>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</si>
  <si>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</si>
  <si>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</si>
  <si>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</si>
  <si>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</si>
  <si>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</si>
  <si>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</si>
  <si>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</si>
  <si>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</si>
  <si>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</si>
  <si>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</si>
  <si>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</si>
  <si>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</si>
  <si>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</si>
  <si>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</si>
  <si>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</si>
  <si>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</si>
  <si>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</si>
  <si>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</si>
  <si>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</si>
  <si>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</si>
  <si>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</si>
  <si>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</si>
  <si>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</si>
  <si>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</si>
  <si>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</si>
  <si>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</si>
  <si>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</si>
  <si>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</si>
  <si>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</si>
  <si>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</si>
  <si>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</si>
  <si>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</si>
  <si>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</si>
  <si>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</si>
  <si>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</si>
  <si>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</si>
  <si>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</si>
  <si>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</si>
  <si>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</si>
  <si>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</si>
  <si>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</si>
  <si>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</si>
  <si>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</si>
  <si>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</si>
  <si>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</si>
  <si>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</si>
  <si>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</si>
  <si>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</si>
  <si>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</si>
  <si>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</si>
  <si>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</si>
  <si>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</si>
  <si>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</si>
  <si>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</si>
  <si>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</si>
  <si>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</si>
  <si>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</si>
  <si>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</si>
  <si>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</si>
  <si>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</si>
  <si>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</si>
  <si>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</si>
  <si>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</si>
  <si>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</si>
  <si>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</si>
  <si>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</si>
  <si>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</si>
  <si>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</si>
  <si>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</si>
  <si>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</si>
  <si>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</si>
  <si>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</si>
  <si>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</si>
  <si>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</si>
  <si>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</si>
  <si>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</si>
  <si>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</si>
  <si>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</si>
  <si>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</si>
  <si>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</si>
  <si>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</si>
  <si>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</si>
  <si>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</si>
  <si>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</si>
  <si>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</si>
  <si>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</si>
  <si>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</si>
  <si>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</si>
  <si>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</si>
  <si>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</si>
  <si>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</si>
  <si>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</si>
  <si>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</si>
  <si>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</si>
  <si>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</si>
  <si>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</si>
  <si>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</si>
  <si>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</si>
  <si>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</si>
  <si>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</si>
  <si>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</si>
  <si>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</si>
  <si>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</si>
  <si>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</si>
  <si>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</si>
  <si>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</si>
  <si>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</si>
  <si>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</si>
  <si>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</si>
  <si>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</si>
  <si>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</si>
  <si>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</si>
  <si>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</si>
  <si>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</si>
  <si>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</si>
  <si>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</si>
  <si>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</si>
  <si>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</si>
  <si>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</si>
  <si>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</si>
  <si>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</si>
  <si>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</si>
  <si>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</si>
  <si>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</si>
  <si>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</si>
  <si>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</si>
  <si>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</si>
  <si>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</si>
  <si>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</si>
  <si>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</si>
  <si>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</si>
  <si>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</si>
  <si>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</si>
  <si>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</si>
  <si>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</si>
  <si>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</si>
  <si>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</si>
  <si>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</si>
  <si>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</si>
  <si>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</si>
  <si>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</si>
  <si>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</si>
  <si>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</si>
  <si>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</si>
  <si>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</si>
  <si>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</si>
  <si>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</si>
  <si>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</si>
  <si>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</si>
  <si>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</si>
  <si>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</si>
  <si>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</si>
  <si>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</si>
  <si>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</si>
  <si>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</si>
  <si>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</si>
  <si>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</si>
  <si>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</si>
  <si>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</si>
  <si>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</si>
  <si>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</si>
  <si>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</si>
  <si>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</si>
  <si>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</si>
  <si>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</si>
  <si>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</si>
  <si>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</si>
  <si>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</si>
  <si>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</si>
  <si>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</si>
  <si>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</si>
  <si>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</si>
  <si>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</si>
  <si>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</si>
  <si>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</si>
  <si>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</si>
  <si>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</si>
  <si>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</si>
  <si>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</si>
  <si>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</si>
  <si>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</si>
  <si>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</si>
  <si>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</si>
  <si>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</si>
  <si>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</si>
  <si>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</si>
  <si>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</si>
  <si>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</si>
  <si>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</si>
  <si>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</si>
  <si>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</si>
  <si>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</si>
  <si>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</si>
  <si>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</si>
  <si>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</si>
  <si>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</si>
  <si>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</si>
  <si>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</si>
  <si>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</si>
  <si>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</si>
  <si>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</si>
  <si>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</si>
  <si>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</si>
  <si>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</si>
  <si>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</si>
  <si>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</si>
  <si>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</si>
  <si>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</si>
  <si>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</si>
  <si>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</si>
  <si>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</si>
  <si>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</si>
  <si>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</si>
  <si>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</si>
  <si>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</si>
  <si>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</si>
  <si>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</si>
  <si>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</si>
  <si>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</si>
  <si>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</si>
  <si>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</si>
  <si>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</si>
  <si>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</si>
  <si>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</si>
  <si>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</si>
  <si>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</si>
  <si>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</si>
  <si>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</si>
  <si>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</si>
  <si>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</si>
  <si>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</si>
  <si>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</si>
  <si>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</si>
  <si>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</si>
  <si>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</si>
  <si>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</si>
  <si>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</si>
  <si>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</si>
  <si>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</si>
  <si>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</si>
  <si>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</si>
  <si>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</si>
  <si>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</si>
  <si>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</si>
  <si>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</si>
  <si>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</si>
  <si>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</si>
  <si>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</si>
  <si>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</si>
  <si>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</si>
  <si>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</si>
  <si>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</si>
  <si>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</si>
  <si>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</si>
  <si>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</si>
  <si>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</si>
  <si>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</si>
  <si>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</si>
  <si>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</si>
  <si>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</si>
  <si>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</si>
  <si>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</si>
  <si>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</si>
  <si>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</si>
  <si>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</si>
  <si>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</si>
  <si>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</si>
  <si>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</si>
  <si>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</si>
  <si>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</si>
  <si>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</si>
  <si>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</si>
  <si>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</si>
  <si>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</si>
  <si>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</si>
  <si>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</si>
  <si>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</si>
  <si>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</si>
  <si>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</si>
  <si>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</si>
  <si>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</si>
  <si>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</si>
  <si>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</si>
  <si>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</si>
  <si>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</si>
  <si>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</si>
  <si>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</si>
  <si>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</si>
  <si>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</si>
  <si>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</si>
  <si>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</si>
  <si>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</si>
  <si>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</si>
  <si>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</si>
  <si>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</si>
  <si>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</si>
  <si>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</si>
  <si>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</si>
  <si>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</si>
  <si>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</si>
  <si>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</si>
  <si>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</si>
  <si>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</si>
  <si>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</si>
  <si>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</si>
  <si>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</si>
  <si>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</si>
  <si>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</si>
  <si>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</si>
  <si>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</si>
  <si>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</si>
  <si>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</si>
  <si>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</si>
  <si>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</si>
  <si>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</si>
  <si>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</si>
  <si>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</si>
  <si>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</si>
  <si>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</si>
  <si>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</si>
  <si>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</si>
  <si>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</si>
  <si>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</si>
  <si>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</si>
  <si>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</si>
  <si>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</si>
  <si>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</si>
  <si>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</si>
  <si>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</si>
  <si>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</si>
  <si>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</si>
  <si>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</si>
  <si>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</si>
  <si>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</si>
  <si>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</si>
  <si>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</si>
  <si>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</si>
  <si>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</si>
  <si>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</si>
  <si>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</si>
  <si>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</si>
  <si>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</si>
  <si>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</si>
  <si>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</si>
  <si>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</si>
  <si>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</si>
  <si>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</si>
  <si>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</si>
  <si>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</si>
  <si>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</si>
  <si>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</si>
  <si>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</si>
  <si>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</si>
  <si>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</si>
  <si>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</si>
  <si>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</si>
  <si>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</si>
  <si>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</si>
  <si>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</si>
  <si>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</si>
  <si>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</si>
  <si>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</si>
  <si>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</si>
  <si>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</si>
  <si>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</si>
  <si>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</si>
  <si>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</si>
  <si>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</si>
  <si>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</si>
  <si>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</si>
  <si>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</si>
  <si>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</si>
  <si>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</si>
  <si>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</si>
  <si>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</si>
  <si>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</si>
  <si>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</si>
  <si>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</si>
  <si>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</si>
  <si>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</si>
  <si>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</si>
  <si>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</si>
  <si>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</si>
  <si>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</si>
  <si>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</si>
  <si>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</si>
  <si>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</si>
  <si>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</si>
  <si>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</si>
  <si>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</si>
  <si>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</si>
  <si>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</si>
  <si>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</si>
  <si>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</si>
  <si>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</si>
  <si>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</si>
  <si>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</si>
  <si>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</si>
  <si>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</si>
  <si>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</si>
  <si>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</si>
  <si>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</si>
  <si>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</si>
  <si>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</si>
  <si>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</si>
  <si>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</si>
  <si>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</si>
  <si>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</si>
  <si>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</si>
  <si>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</si>
  <si>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</si>
  <si>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</si>
  <si>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</si>
  <si>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</si>
  <si>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</si>
  <si>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</si>
  <si>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</si>
  <si>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</si>
  <si>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</si>
  <si>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</si>
  <si>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</si>
  <si>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</si>
  <si>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</si>
  <si>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</si>
  <si>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</si>
  <si>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</si>
  <si>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</si>
  <si>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</si>
  <si>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</si>
  <si>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</si>
  <si>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</si>
  <si>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</si>
  <si>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</si>
  <si>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</si>
  <si>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</si>
  <si>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</si>
  <si>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</si>
  <si>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</si>
  <si>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</si>
  <si>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</si>
  <si>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</si>
  <si>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</si>
  <si>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</si>
  <si>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</si>
  <si>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</si>
  <si>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</si>
  <si>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</si>
  <si>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</si>
  <si>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</si>
  <si>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</si>
  <si>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</si>
  <si>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</si>
  <si>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</si>
  <si>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</si>
  <si>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</si>
  <si>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</si>
  <si>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</si>
  <si>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</si>
  <si>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</si>
  <si>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</si>
  <si>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</si>
  <si>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</si>
  <si>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</si>
  <si>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</si>
  <si>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</si>
  <si>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</si>
  <si>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</si>
  <si>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</si>
  <si>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</si>
  <si>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</si>
  <si>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</si>
  <si>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</si>
  <si>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</si>
  <si>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</si>
  <si>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</si>
  <si>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</si>
  <si>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</si>
  <si>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</si>
  <si>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</si>
  <si>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</si>
  <si>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</si>
  <si>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</si>
  <si>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</si>
  <si>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</si>
  <si>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</si>
  <si>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</si>
  <si>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</si>
  <si>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</si>
  <si>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</si>
  <si>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</si>
  <si>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</si>
  <si>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</si>
  <si>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</si>
  <si>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</si>
  <si>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</si>
  <si>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</si>
  <si>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</si>
  <si>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</si>
  <si>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</si>
  <si>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</si>
  <si>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</si>
  <si>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</si>
  <si>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</si>
  <si>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</si>
  <si>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</si>
  <si>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</si>
  <si>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</si>
  <si>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</si>
  <si>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</si>
  <si>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</si>
  <si>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</si>
  <si>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</si>
  <si>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</si>
  <si>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</si>
  <si>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</si>
  <si>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</si>
  <si>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</si>
  <si>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</si>
  <si>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</si>
  <si>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</si>
  <si>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</si>
  <si>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</si>
  <si>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</si>
  <si>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</si>
  <si>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</si>
  <si>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</si>
  <si>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</si>
  <si>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</si>
  <si>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</si>
  <si>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</si>
  <si>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</si>
  <si>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</si>
  <si>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</si>
  <si>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</si>
  <si>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</si>
  <si>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</si>
  <si>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</si>
  <si>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</si>
  <si>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</si>
  <si>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</si>
  <si>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</si>
  <si>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</si>
  <si>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</si>
  <si>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</si>
  <si>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</si>
  <si>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</si>
  <si>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</si>
  <si>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</si>
  <si>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</si>
  <si>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</si>
  <si>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</si>
  <si>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</si>
  <si>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</si>
  <si>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</si>
  <si>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</si>
  <si>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</si>
  <si>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</si>
  <si>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</si>
  <si>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</si>
  <si>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</si>
  <si>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</si>
  <si>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</si>
  <si>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</si>
  <si>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</si>
  <si>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</si>
  <si>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</si>
  <si>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</si>
  <si>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</si>
  <si>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</si>
  <si>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</si>
  <si>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</si>
  <si>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</si>
  <si>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</si>
  <si>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</si>
  <si>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</si>
  <si>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</si>
  <si>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</si>
  <si>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</si>
  <si>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</si>
  <si>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</si>
  <si>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</si>
  <si>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</si>
  <si>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</si>
  <si>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</si>
  <si>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</si>
  <si>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</si>
  <si>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</si>
  <si>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</si>
  <si>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</si>
  <si>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</si>
  <si>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</si>
  <si>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</si>
  <si>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</si>
  <si>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</si>
  <si>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</si>
  <si>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</si>
  <si>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</si>
  <si>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</si>
  <si>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</si>
  <si>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</si>
  <si>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</si>
  <si>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</si>
  <si>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</si>
  <si>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</si>
  <si>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</si>
  <si>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</si>
  <si>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</si>
  <si>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</si>
  <si>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</si>
  <si>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</si>
  <si>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</si>
  <si>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</si>
  <si>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</si>
  <si>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</si>
  <si>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</si>
  <si>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</si>
  <si>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</si>
  <si>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</si>
  <si>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</si>
  <si>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</si>
  <si>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</si>
  <si>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</si>
  <si>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</si>
  <si>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</si>
  <si>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</si>
  <si>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</si>
  <si>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</si>
  <si>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</si>
  <si>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</si>
  <si>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</si>
  <si>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</si>
  <si>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</si>
  <si>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</si>
  <si>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</si>
  <si>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</si>
  <si>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</si>
  <si>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</si>
  <si>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</si>
  <si>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</si>
  <si>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</si>
  <si>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</si>
  <si>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</si>
  <si>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</si>
  <si>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</si>
  <si>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</si>
  <si>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</si>
  <si>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</si>
  <si>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</si>
  <si>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</si>
  <si>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</si>
  <si>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</si>
  <si>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</si>
  <si>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</si>
  <si>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</si>
  <si>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</si>
  <si>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</si>
  <si>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</si>
  <si>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</si>
  <si>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</si>
  <si>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</si>
  <si>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</si>
  <si>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</si>
  <si>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</si>
  <si>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</si>
  <si>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</si>
  <si>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</si>
  <si>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</si>
  <si>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</si>
  <si>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</si>
  <si>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</si>
  <si>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</si>
  <si>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</si>
  <si>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</si>
  <si>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</si>
  <si>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</si>
  <si>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</si>
  <si>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</si>
  <si>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</si>
  <si>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</si>
  <si>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</si>
  <si>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</si>
  <si>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</si>
  <si>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</si>
  <si>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</si>
  <si>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</si>
  <si>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</si>
  <si>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</si>
  <si>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</si>
  <si>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</si>
  <si>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</si>
  <si>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</si>
  <si>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</si>
  <si>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</si>
  <si>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</si>
  <si>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</si>
  <si>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</si>
  <si>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</si>
  <si>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</si>
  <si>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</si>
  <si>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</si>
  <si>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</si>
  <si>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</si>
  <si>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</si>
  <si>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</si>
  <si>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</si>
  <si>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</si>
  <si>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</si>
  <si>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</si>
  <si>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</si>
  <si>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</si>
  <si>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</si>
  <si>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</si>
  <si>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</si>
  <si>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</si>
  <si>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</si>
  <si>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</si>
  <si>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</si>
  <si>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</si>
  <si>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</si>
  <si>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</si>
  <si>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</si>
  <si>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</si>
  <si>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</si>
  <si>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</si>
  <si>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</si>
  <si>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</si>
  <si>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</si>
  <si>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</si>
  <si>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</si>
  <si>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</si>
  <si>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</si>
  <si>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</si>
  <si>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</si>
  <si>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</si>
  <si>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</si>
  <si>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</si>
  <si>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</si>
  <si>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</si>
  <si>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</si>
  <si>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</si>
  <si>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</si>
  <si>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</si>
  <si>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</si>
  <si>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</si>
  <si>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</si>
  <si>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</si>
  <si>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</si>
  <si>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</si>
  <si>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</si>
  <si>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</si>
  <si>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</si>
  <si>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</si>
  <si>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</si>
  <si>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</si>
  <si>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</si>
  <si>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</si>
  <si>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</si>
  <si>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</si>
  <si>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</si>
  <si>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</si>
  <si>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</si>
  <si>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</si>
  <si>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</si>
  <si>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</si>
  <si>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</si>
  <si>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</si>
  <si>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</si>
  <si>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</si>
  <si>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</si>
  <si>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</si>
  <si>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</si>
  <si>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</si>
  <si>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</si>
  <si>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</si>
  <si>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</si>
  <si>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</si>
  <si>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</si>
  <si>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</si>
  <si>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</si>
  <si>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</si>
  <si>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</si>
  <si>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</si>
  <si>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</si>
  <si>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</si>
  <si>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</si>
  <si>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</si>
  <si>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</si>
  <si>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</si>
  <si>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</si>
  <si>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</si>
  <si>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</si>
  <si>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</si>
  <si>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</si>
  <si>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</si>
  <si>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</si>
  <si>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</si>
  <si>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</si>
  <si>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</si>
  <si>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</si>
  <si>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</si>
  <si>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</si>
  <si>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</si>
  <si>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</si>
  <si>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</si>
  <si>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</si>
  <si>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</si>
  <si>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</si>
  <si>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</si>
  <si>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</si>
  <si>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</si>
  <si>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</si>
  <si>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</si>
  <si>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</si>
  <si>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</si>
  <si>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</si>
  <si>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</si>
  <si>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</si>
  <si>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</si>
  <si>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</si>
  <si>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</si>
  <si>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</si>
  <si>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</si>
  <si>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</si>
  <si>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</si>
  <si>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</si>
  <si>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</si>
  <si>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</si>
  <si>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</si>
  <si>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</si>
  <si>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</si>
  <si>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</si>
  <si>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</si>
  <si>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</si>
  <si>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</si>
  <si>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</si>
  <si>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</si>
  <si>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</si>
  <si>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</si>
  <si>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</si>
  <si>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</si>
  <si>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</si>
  <si>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</si>
  <si>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</si>
  <si>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</si>
  <si>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</si>
  <si>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</si>
  <si>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</si>
  <si>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</si>
  <si>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</si>
  <si>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</si>
  <si>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</si>
  <si>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</si>
  <si>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</si>
  <si>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</si>
  <si>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</si>
  <si>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</si>
  <si>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</si>
  <si>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</si>
  <si>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</si>
  <si>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</si>
  <si>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</si>
  <si>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</si>
  <si>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</si>
  <si>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</si>
  <si>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</si>
  <si>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</si>
  <si>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</si>
  <si>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</si>
  <si>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</si>
  <si>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</si>
  <si>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</si>
  <si>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</si>
  <si>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</si>
  <si>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</si>
  <si>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</si>
  <si>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</si>
  <si>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</si>
  <si>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</si>
  <si>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</si>
  <si>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</si>
  <si>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</si>
  <si>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</si>
  <si>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</si>
  <si>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</si>
  <si>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</si>
  <si>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</si>
  <si>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</si>
  <si>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</si>
  <si>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</si>
  <si>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</si>
  <si>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</si>
  <si>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</si>
  <si>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</si>
  <si>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</si>
  <si>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</si>
  <si>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</si>
  <si>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</si>
  <si>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</si>
  <si>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</si>
  <si>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</si>
  <si>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</si>
  <si>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</si>
  <si>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</si>
  <si>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</si>
  <si>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</si>
  <si>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</si>
  <si>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</si>
  <si>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</si>
  <si>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</si>
  <si>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</si>
  <si>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</si>
  <si>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</si>
  <si>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</si>
  <si>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</si>
  <si>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</si>
  <si>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</si>
  <si>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</si>
  <si>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</si>
  <si>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</si>
  <si>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</si>
  <si>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</si>
  <si>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</si>
  <si>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</si>
  <si>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</si>
  <si>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</si>
  <si>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</si>
  <si>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</si>
  <si>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</si>
  <si>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</si>
  <si>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</si>
  <si>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</si>
  <si>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</si>
  <si>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</si>
  <si>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</si>
  <si>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</si>
  <si>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</si>
  <si>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</si>
  <si>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</si>
  <si>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</si>
  <si>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</si>
  <si>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</si>
  <si>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</si>
  <si>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</si>
  <si>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</si>
  <si>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</si>
  <si>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</si>
  <si>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</si>
  <si>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</si>
  <si>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</si>
  <si>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</si>
  <si>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</si>
  <si>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</si>
  <si>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</si>
  <si>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</si>
  <si>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</si>
  <si>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</si>
  <si>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</si>
  <si>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</si>
  <si>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</si>
  <si>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</si>
  <si>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</si>
  <si>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</si>
  <si>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</si>
  <si>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</si>
  <si>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</si>
  <si>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</si>
  <si>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</si>
  <si>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</si>
  <si>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</si>
  <si>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</si>
  <si>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</si>
  <si>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</si>
  <si>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</si>
  <si>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</si>
  <si>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</si>
  <si>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</si>
  <si>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</si>
  <si>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</si>
  <si>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</si>
  <si>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</si>
  <si>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</si>
  <si>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</si>
  <si>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</si>
  <si>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</si>
  <si>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</si>
  <si>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</si>
  <si>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</si>
  <si>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</si>
  <si>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</si>
  <si>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</si>
  <si>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</si>
  <si>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</si>
  <si>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</si>
  <si>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</si>
  <si>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</si>
  <si>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</si>
  <si>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</si>
  <si>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</si>
  <si>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</si>
  <si>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</si>
  <si>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</si>
  <si>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</si>
  <si>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</si>
  <si>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</si>
  <si>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</si>
  <si>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</si>
  <si>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</si>
  <si>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</si>
  <si>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</si>
  <si>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</si>
  <si>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</si>
  <si>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</si>
  <si>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</si>
  <si>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</si>
  <si>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</si>
  <si>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</si>
  <si>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</si>
  <si>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</si>
  <si>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</si>
  <si>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</si>
  <si>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</si>
  <si>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</si>
  <si>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</si>
  <si>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</si>
  <si>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</si>
  <si>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</si>
  <si>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</si>
  <si>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</si>
  <si>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</si>
  <si>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</si>
  <si>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</si>
  <si>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</si>
  <si>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</si>
  <si>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</si>
  <si>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</si>
  <si>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</si>
  <si>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</si>
  <si>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</si>
  <si>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</si>
  <si>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</si>
  <si>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</si>
  <si>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</si>
  <si>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</si>
  <si>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</si>
  <si>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</si>
  <si>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</si>
  <si>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</si>
  <si>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</si>
  <si>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</si>
  <si>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</si>
  <si>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</si>
  <si>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</si>
  <si>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</si>
  <si>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</si>
  <si>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</si>
  <si>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</si>
  <si>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</si>
  <si>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</si>
  <si>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</si>
  <si>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</si>
  <si>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</si>
  <si>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</si>
  <si>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</si>
  <si>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</si>
  <si>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</si>
  <si>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</si>
  <si>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</si>
  <si>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</si>
  <si>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</si>
  <si>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</si>
  <si>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</si>
  <si>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</si>
  <si>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</si>
  <si>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</si>
  <si>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</si>
  <si>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</si>
  <si>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</si>
  <si>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</si>
  <si>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</si>
  <si>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</si>
  <si>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</si>
  <si>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</si>
  <si>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</si>
  <si>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</si>
  <si>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</si>
  <si>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</si>
  <si>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</si>
  <si>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</si>
  <si>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</si>
  <si>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</si>
  <si>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</si>
  <si>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</si>
  <si>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</si>
  <si>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</si>
  <si>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</si>
  <si>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</si>
  <si>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</si>
  <si>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</si>
  <si>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</si>
  <si>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</si>
  <si>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</si>
  <si>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</si>
  <si>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</si>
  <si>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</si>
  <si>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</si>
  <si>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</si>
  <si>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</si>
  <si>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</si>
  <si>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</si>
  <si>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</si>
  <si>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</si>
  <si>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</si>
  <si>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</si>
  <si>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</si>
  <si>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</si>
  <si>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</si>
  <si>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</si>
  <si>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</si>
  <si>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</si>
  <si>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</si>
  <si>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</si>
  <si>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</si>
  <si>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</si>
  <si>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</si>
  <si>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</si>
  <si>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</si>
  <si>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</si>
  <si>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</si>
  <si>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</si>
  <si>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</si>
  <si>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</si>
  <si>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</si>
  <si>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</si>
  <si>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</si>
  <si>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</si>
  <si>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</si>
  <si>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</si>
  <si>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</si>
  <si>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</si>
  <si>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</si>
  <si>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</si>
  <si>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</si>
  <si>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</si>
  <si>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</si>
  <si>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</si>
  <si>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</si>
  <si>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</si>
  <si>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</si>
  <si>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</si>
  <si>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</si>
  <si>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</si>
  <si>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</si>
  <si>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</si>
  <si>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</si>
  <si>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</si>
  <si>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</si>
  <si>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</si>
  <si>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</si>
  <si>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</si>
  <si>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</si>
  <si>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</si>
  <si>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</si>
  <si>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</si>
  <si>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</si>
  <si>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</si>
  <si>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</si>
  <si>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</si>
  <si>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</si>
  <si>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</si>
  <si>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</si>
  <si>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</si>
  <si>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</si>
  <si>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</si>
  <si>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</si>
  <si>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</si>
  <si>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</si>
  <si>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</si>
  <si>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</si>
  <si>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</si>
  <si>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</si>
  <si>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</si>
  <si>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</si>
  <si>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</si>
  <si>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</si>
  <si>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</si>
  <si>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</si>
  <si>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</si>
  <si>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</si>
  <si>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</si>
  <si>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</si>
  <si>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</si>
  <si>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</si>
  <si>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</si>
  <si>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</si>
  <si>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</si>
  <si>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</si>
  <si>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</si>
  <si>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</si>
  <si>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</si>
  <si>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</si>
  <si>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</si>
  <si>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</si>
  <si>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</si>
  <si>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</si>
  <si>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</si>
  <si>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</si>
  <si>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</si>
  <si>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</si>
  <si>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</si>
  <si>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</si>
  <si>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</si>
  <si>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</si>
  <si>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</si>
  <si>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</si>
  <si>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</si>
  <si>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</si>
  <si>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</si>
  <si>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</si>
  <si>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</si>
  <si>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</si>
  <si>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</si>
  <si>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</si>
  <si>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</si>
  <si>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</si>
  <si>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</si>
  <si>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</si>
  <si>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</si>
  <si>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</si>
  <si>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</si>
  <si>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</si>
  <si>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</si>
  <si>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</si>
  <si>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</si>
  <si>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</si>
  <si>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</si>
  <si>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</si>
  <si>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</si>
  <si>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</si>
  <si>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</si>
  <si>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</si>
  <si>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</si>
  <si>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</si>
  <si>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</si>
  <si>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</si>
  <si>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</si>
  <si>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</si>
  <si>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</si>
  <si>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</si>
  <si>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</si>
  <si>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</si>
  <si>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</si>
  <si>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</si>
  <si>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</si>
  <si>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</si>
  <si>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</si>
  <si>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</si>
  <si>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</si>
  <si>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</si>
  <si>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</si>
  <si>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</si>
  <si>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</si>
  <si>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</si>
  <si>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</si>
  <si>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</si>
  <si>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</si>
  <si>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</si>
  <si>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</si>
  <si>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</si>
  <si>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</si>
  <si>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</si>
  <si>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</si>
  <si>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</si>
  <si>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</si>
  <si>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</si>
  <si>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</si>
  <si>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</si>
  <si>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</si>
  <si>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</si>
  <si>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</si>
  <si>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</si>
  <si>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</si>
  <si>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</si>
  <si>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</si>
  <si>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</si>
  <si>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</si>
  <si>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</si>
  <si>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</si>
  <si>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</si>
  <si>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</si>
  <si>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</si>
  <si>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</si>
  <si>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</si>
  <si>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</si>
  <si>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</si>
  <si>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</si>
  <si>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</si>
  <si>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</si>
  <si>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</si>
  <si>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</si>
  <si>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</si>
  <si>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</si>
  <si>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</si>
  <si>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</si>
  <si>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</si>
  <si>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</si>
  <si>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</si>
  <si>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</si>
  <si>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</si>
  <si>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</si>
  <si>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</si>
  <si>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</si>
  <si>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</si>
  <si>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</si>
  <si>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</si>
  <si>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</si>
  <si>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</si>
  <si>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</si>
  <si>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</si>
  <si>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</si>
  <si>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</si>
  <si>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</si>
  <si>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</si>
  <si>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</si>
  <si>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</si>
  <si>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</si>
  <si>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</si>
  <si>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</si>
  <si>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</si>
  <si>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</si>
  <si>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</si>
  <si>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</si>
  <si>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</si>
  <si>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</si>
  <si>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</si>
  <si>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</si>
  <si>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</si>
  <si>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</si>
  <si>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</si>
  <si>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</si>
  <si>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</si>
  <si>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</si>
  <si>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</si>
  <si>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</si>
  <si>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</si>
  <si>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</si>
  <si>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</si>
  <si>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</si>
  <si>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</si>
  <si>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</si>
  <si>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</si>
  <si>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</si>
  <si>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</si>
  <si>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</si>
  <si>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</si>
  <si>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</si>
  <si>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</si>
  <si>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</si>
  <si>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</si>
  <si>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</si>
  <si>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</si>
  <si>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</si>
  <si>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</si>
  <si>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</si>
  <si>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</si>
  <si>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</si>
  <si>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</si>
  <si>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</si>
  <si>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</si>
  <si>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</si>
  <si>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</si>
  <si>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</si>
  <si>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</si>
  <si>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</si>
  <si>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</si>
  <si>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</si>
  <si>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</si>
  <si>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</si>
  <si>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</si>
  <si>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</si>
  <si>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</si>
  <si>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</si>
  <si>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</si>
  <si>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</si>
  <si>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</si>
  <si>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</si>
  <si>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</si>
  <si>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</si>
  <si>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</si>
  <si>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</si>
  <si>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</si>
  <si>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</si>
  <si>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</si>
  <si>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</si>
  <si>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</si>
  <si>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</si>
  <si>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</si>
  <si>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</si>
  <si>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</si>
  <si>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</si>
  <si>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</si>
  <si>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</si>
  <si>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</si>
  <si>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</si>
  <si>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</si>
  <si>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</si>
  <si>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</si>
  <si>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</si>
  <si>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</si>
  <si>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</si>
  <si>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</si>
  <si>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</si>
  <si>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</si>
  <si>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</si>
  <si>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</si>
  <si>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</si>
  <si>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</si>
  <si>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</si>
  <si>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</si>
  <si>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</si>
  <si>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</si>
  <si>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</si>
  <si>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</si>
  <si>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</si>
  <si>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</si>
  <si>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</si>
  <si>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</si>
  <si>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</si>
  <si>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</si>
  <si>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</si>
  <si>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</si>
  <si>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</si>
  <si>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</si>
  <si>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</si>
  <si>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</si>
  <si>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</si>
  <si>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</si>
  <si>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</si>
  <si>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</si>
  <si>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</si>
  <si>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</si>
  <si>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</si>
  <si>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</si>
  <si>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</si>
  <si>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</si>
  <si>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</si>
  <si>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</si>
  <si>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</si>
  <si>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</si>
  <si>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</si>
  <si>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</si>
  <si>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</si>
  <si>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</si>
  <si>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</si>
  <si>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</si>
  <si>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</si>
  <si>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</si>
  <si>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</si>
  <si>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</si>
  <si>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</si>
  <si>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</si>
  <si>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</si>
  <si>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</si>
  <si>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</si>
  <si>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</si>
  <si>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</si>
  <si>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</si>
  <si>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</si>
  <si>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</si>
  <si>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</si>
  <si>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</si>
  <si>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</si>
  <si>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</si>
  <si>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</si>
  <si>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</si>
  <si>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</si>
  <si>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</si>
  <si>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</si>
  <si>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</si>
  <si>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</si>
  <si>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</si>
  <si>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</si>
  <si>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</si>
  <si>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</si>
  <si>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</si>
  <si>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</si>
  <si>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</si>
  <si>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</si>
  <si>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</si>
  <si>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</si>
  <si>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</si>
  <si>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</si>
  <si>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</si>
  <si>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</si>
  <si>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</si>
  <si>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</si>
  <si>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</si>
  <si>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</si>
  <si>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</si>
  <si>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</si>
  <si>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</si>
  <si>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</si>
  <si>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</si>
  <si>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</si>
  <si>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</si>
  <si>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</si>
  <si>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</si>
  <si>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</si>
  <si>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</si>
  <si>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</si>
  <si>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</si>
  <si>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</si>
  <si>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</si>
  <si>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</si>
  <si>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</si>
  <si>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</si>
  <si>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</si>
  <si>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</si>
  <si>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</si>
  <si>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</si>
  <si>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</si>
  <si>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</si>
  <si>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</si>
  <si>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</si>
  <si>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</si>
  <si>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</si>
  <si>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</si>
  <si>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</si>
  <si>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</si>
  <si>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</si>
  <si>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</si>
  <si>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</si>
  <si>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</si>
  <si>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</si>
  <si>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</si>
  <si>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</si>
  <si>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</si>
  <si>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</si>
  <si>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</si>
  <si>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</si>
  <si>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</si>
  <si>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</si>
  <si>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</si>
  <si>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</si>
  <si>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</si>
  <si>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</si>
  <si>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</si>
  <si>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</si>
  <si>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</si>
  <si>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</si>
  <si>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</si>
  <si>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</si>
  <si>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</si>
  <si>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</si>
  <si>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</si>
  <si>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</si>
  <si>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</si>
  <si>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</si>
  <si>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</si>
  <si>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</si>
  <si>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</si>
  <si>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</si>
  <si>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</si>
  <si>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</si>
  <si>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</si>
  <si>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</si>
  <si>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</si>
  <si>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</si>
  <si>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</si>
  <si>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</si>
  <si>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</si>
  <si>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</si>
  <si>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</si>
  <si>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</si>
  <si>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</si>
  <si>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</si>
  <si>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</si>
  <si>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</si>
  <si>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</si>
  <si>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</si>
  <si>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</si>
  <si>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</si>
  <si>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</si>
  <si>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</si>
  <si>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</si>
  <si>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</si>
  <si>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</si>
  <si>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</si>
  <si>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</si>
  <si>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</si>
  <si>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</si>
  <si>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</si>
  <si>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</si>
  <si>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</si>
  <si>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</si>
  <si>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</si>
  <si>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</si>
  <si>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</si>
  <si>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</si>
  <si>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</si>
  <si>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</si>
  <si>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</si>
  <si>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</si>
  <si>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</si>
  <si>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</si>
  <si>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</si>
  <si>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</si>
  <si>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</si>
  <si>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</si>
  <si>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</si>
  <si>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</si>
  <si>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</si>
  <si>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</si>
  <si>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</si>
  <si>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</si>
  <si>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</si>
  <si>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</si>
  <si>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</si>
  <si>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</si>
  <si>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</si>
  <si>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</si>
  <si>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</si>
  <si>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</si>
  <si>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</si>
  <si>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</si>
  <si>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</si>
  <si>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</si>
  <si>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</si>
  <si>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</si>
  <si>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</si>
  <si>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</si>
  <si>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</si>
  <si>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</si>
  <si>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</si>
  <si>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</si>
  <si>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</si>
  <si>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</si>
  <si>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</si>
  <si>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</si>
  <si>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</si>
  <si>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</si>
  <si>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</si>
  <si>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</si>
  <si>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</si>
  <si>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</si>
  <si>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</si>
  <si>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</si>
  <si>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</si>
  <si>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</si>
  <si>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</si>
  <si>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</si>
  <si>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</si>
  <si>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</si>
  <si>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</si>
  <si>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</si>
  <si>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</si>
  <si>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</si>
  <si>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</si>
  <si>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</si>
  <si>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</si>
  <si>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</si>
  <si>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</si>
  <si>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</si>
  <si>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</si>
  <si>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</si>
  <si>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</si>
  <si>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</si>
  <si>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</si>
  <si>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</si>
  <si>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</si>
  <si>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</si>
  <si>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</si>
  <si>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</si>
  <si>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</si>
  <si>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</si>
  <si>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</si>
  <si>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</si>
  <si>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</si>
  <si>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</si>
  <si>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</si>
  <si>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</si>
  <si>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</si>
  <si>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</si>
  <si>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</si>
  <si>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</si>
  <si>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</si>
  <si>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</si>
  <si>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</si>
  <si>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</si>
  <si>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</si>
  <si>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</si>
  <si>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</si>
  <si>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</si>
  <si>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</si>
  <si>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</si>
  <si>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</si>
  <si>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</si>
  <si>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</si>
  <si>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</si>
  <si>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</si>
  <si>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</si>
  <si>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</si>
  <si>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</si>
  <si>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</si>
  <si>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</si>
  <si>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</si>
  <si>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</si>
  <si>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</si>
  <si>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</si>
  <si>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</si>
  <si>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</si>
  <si>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</si>
  <si>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</si>
  <si>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</si>
  <si>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</si>
  <si>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</si>
  <si>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</si>
  <si>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</si>
  <si>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</si>
  <si>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</si>
  <si>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</si>
  <si>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</si>
  <si>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</si>
  <si>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</si>
  <si>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</si>
  <si>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</si>
  <si>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</si>
  <si>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</si>
  <si>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</si>
  <si>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</si>
  <si>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</si>
  <si>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</si>
  <si>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</si>
  <si>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</si>
  <si>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</si>
  <si>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</si>
  <si>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</si>
  <si>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</si>
  <si>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</si>
  <si>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</si>
  <si>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</si>
  <si>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</si>
  <si>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</si>
  <si>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</si>
  <si>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</si>
  <si>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</si>
  <si>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</si>
  <si>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</si>
  <si>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</si>
  <si>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</si>
  <si>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</si>
  <si>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</si>
  <si>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</si>
  <si>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</si>
  <si>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</si>
  <si>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</si>
  <si>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</si>
  <si>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</si>
  <si>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</si>
  <si>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</si>
  <si>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</si>
  <si>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</si>
  <si>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</si>
  <si>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</si>
  <si>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</si>
  <si>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</si>
  <si>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</si>
  <si>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</si>
  <si>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</si>
  <si>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</si>
  <si>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</si>
  <si>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</si>
  <si>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</si>
  <si>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</si>
  <si>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</si>
  <si>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</si>
  <si>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</si>
  <si>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</si>
  <si>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</si>
  <si>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</si>
  <si>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</si>
  <si>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</si>
  <si>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</si>
  <si>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</si>
  <si>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</si>
  <si>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</si>
  <si>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</si>
  <si>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</si>
  <si>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</si>
  <si>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</si>
  <si>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</si>
  <si>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</si>
  <si>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</si>
  <si>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</si>
  <si>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</si>
  <si>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</si>
  <si>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</si>
  <si>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</si>
  <si>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</si>
  <si>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</si>
  <si>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</si>
  <si>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</si>
  <si>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</si>
  <si>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</si>
  <si>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</si>
  <si>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</si>
  <si>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</si>
  <si>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</si>
  <si>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</si>
  <si>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</si>
  <si>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</si>
  <si>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</si>
  <si>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</si>
  <si>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</si>
  <si>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</si>
  <si>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</si>
  <si>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</si>
  <si>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</si>
  <si>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</si>
  <si>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</si>
  <si>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</si>
  <si>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</si>
  <si>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</si>
  <si>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</si>
  <si>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</si>
  <si>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</si>
  <si>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</si>
  <si>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</si>
  <si>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</si>
  <si>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</si>
  <si>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</si>
  <si>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</si>
  <si>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</si>
  <si>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</si>
  <si>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</si>
  <si>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</si>
  <si>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</si>
  <si>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</si>
  <si>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</si>
  <si>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</si>
  <si>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</si>
  <si>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</si>
  <si>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</si>
  <si>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</si>
  <si>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</si>
  <si>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</si>
  <si>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</si>
  <si>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</si>
  <si>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</si>
  <si>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</si>
  <si>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</si>
  <si>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</si>
  <si>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</si>
  <si>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</si>
  <si>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</si>
  <si>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</si>
  <si>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</si>
  <si>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</si>
  <si>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</si>
  <si>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</si>
  <si>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</si>
  <si>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</si>
  <si>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</si>
  <si>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</si>
  <si>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</si>
  <si>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</si>
  <si>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</si>
  <si>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</si>
  <si>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</si>
  <si>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</si>
  <si>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</si>
  <si>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</si>
  <si>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</si>
  <si>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</si>
  <si>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</si>
  <si>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</si>
  <si>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</si>
  <si>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</si>
  <si>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</si>
  <si>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</si>
  <si>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</si>
  <si>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</si>
  <si>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</si>
  <si>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</si>
  <si>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</si>
  <si>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</si>
  <si>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</si>
  <si>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</si>
  <si>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</si>
  <si>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</si>
  <si>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</si>
  <si>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</si>
  <si>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</si>
  <si>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</si>
  <si>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</si>
  <si>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</si>
  <si>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</si>
  <si>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</si>
  <si>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</si>
  <si>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</si>
  <si>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</si>
  <si>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</si>
  <si>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</si>
  <si>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</si>
  <si>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</si>
  <si>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</si>
  <si>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</si>
  <si>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</si>
  <si>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</si>
  <si>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</si>
  <si>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</si>
  <si>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</si>
  <si>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</si>
  <si>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</si>
  <si>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</si>
  <si>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</si>
  <si>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</si>
  <si>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</si>
  <si>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</si>
  <si>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</si>
  <si>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</si>
  <si>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</si>
  <si>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</si>
  <si>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</si>
  <si>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</si>
  <si>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</si>
  <si>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</si>
  <si>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</si>
  <si>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</si>
  <si>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</si>
  <si>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</si>
  <si>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</si>
  <si>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</si>
  <si>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</si>
  <si>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</si>
  <si>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</si>
  <si>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</si>
  <si>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</si>
  <si>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</si>
  <si>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</si>
  <si>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</si>
  <si>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</si>
  <si>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</si>
  <si>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</si>
  <si>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</si>
  <si>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</si>
  <si>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</si>
  <si>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</si>
  <si>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</si>
  <si>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</si>
  <si>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</si>
  <si>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</si>
  <si>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</si>
  <si>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</si>
  <si>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</si>
  <si>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</si>
  <si>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</si>
  <si>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</si>
  <si>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</si>
  <si>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</si>
  <si>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</si>
  <si>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</si>
  <si>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</si>
  <si>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</si>
  <si>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</si>
  <si>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</si>
  <si>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</si>
  <si>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</si>
  <si>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</si>
  <si>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</si>
  <si>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</si>
  <si>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</si>
  <si>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</si>
  <si>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</si>
  <si>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</si>
  <si>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</si>
  <si>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</si>
  <si>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</si>
  <si>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</si>
  <si>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</si>
  <si>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</si>
  <si>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</si>
  <si>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</si>
  <si>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</si>
  <si>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</si>
  <si>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</si>
  <si>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</si>
  <si>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</si>
  <si>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</si>
  <si>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</si>
  <si>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</si>
  <si>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</si>
  <si>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</si>
  <si>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</si>
  <si>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</si>
  <si>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</si>
  <si>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</si>
  <si>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</si>
  <si>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</si>
  <si>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</si>
  <si>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</si>
  <si>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</si>
  <si>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</si>
  <si>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</si>
  <si>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</si>
  <si>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</si>
  <si>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</si>
  <si>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</si>
  <si>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</si>
  <si>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</si>
  <si>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</si>
  <si>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</si>
  <si>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</si>
  <si>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</si>
  <si>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</si>
  <si>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</si>
  <si>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</si>
  <si>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</si>
  <si>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</si>
  <si>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</si>
  <si>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</si>
  <si>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</si>
  <si>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</si>
  <si>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</si>
  <si>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</si>
  <si>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</si>
  <si>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</si>
  <si>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</si>
  <si>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</si>
  <si>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</si>
  <si>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</si>
  <si>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</si>
  <si>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</si>
  <si>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</si>
  <si>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</si>
  <si>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</si>
  <si>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</si>
  <si>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</si>
  <si>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</si>
  <si>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</si>
  <si>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</si>
  <si>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</si>
  <si>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</si>
  <si>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</si>
  <si>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</si>
  <si>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</si>
  <si>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</si>
  <si>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</si>
  <si>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</si>
  <si>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</si>
  <si>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</si>
  <si>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</si>
  <si>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</si>
  <si>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</si>
  <si>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</si>
  <si>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</si>
  <si>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</si>
  <si>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</si>
  <si>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</si>
  <si>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</si>
  <si>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</si>
  <si>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</si>
  <si>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</si>
  <si>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</si>
  <si>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</si>
  <si>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</si>
  <si>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</si>
  <si>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</si>
  <si>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</si>
  <si>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</si>
  <si>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</si>
  <si>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</si>
  <si>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</si>
  <si>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</si>
  <si>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</si>
  <si>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</si>
  <si>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</si>
  <si>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</si>
  <si>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</si>
  <si>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</si>
  <si>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</si>
  <si>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</si>
  <si>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</si>
  <si>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</si>
  <si>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</si>
  <si>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</si>
  <si>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</si>
  <si>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</si>
  <si>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</si>
  <si>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</si>
  <si>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</si>
  <si>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</si>
  <si>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</si>
  <si>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</si>
  <si>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</si>
  <si>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</si>
  <si>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</si>
  <si>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</si>
  <si>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</si>
  <si>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</si>
  <si>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</si>
  <si>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</si>
  <si>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</si>
  <si>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</si>
  <si>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</si>
  <si>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</si>
  <si>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</si>
  <si>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</si>
  <si>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</si>
  <si>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</si>
  <si>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</si>
  <si>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</si>
  <si>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</si>
  <si>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</si>
  <si>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</si>
  <si>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</si>
  <si>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</si>
  <si>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</si>
  <si>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</si>
  <si>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</si>
  <si>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</si>
  <si>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</si>
  <si>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</si>
  <si>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</si>
  <si>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</si>
  <si>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</si>
  <si>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</si>
  <si>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</si>
  <si>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</si>
  <si>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</si>
  <si>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</si>
  <si>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</si>
  <si>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</si>
  <si>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</si>
  <si>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</si>
  <si>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</si>
  <si>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</si>
  <si>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</si>
  <si>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</si>
  <si>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</si>
  <si>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</si>
  <si>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</si>
  <si>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</si>
  <si>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</si>
  <si>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</si>
  <si>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</si>
  <si>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</si>
  <si>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</si>
  <si>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</si>
  <si>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</si>
  <si>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</si>
  <si>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</si>
  <si>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</si>
  <si>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</si>
  <si>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</si>
  <si>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</si>
  <si>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</si>
  <si>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</si>
  <si>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</si>
  <si>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</si>
  <si>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</si>
  <si>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</si>
  <si>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</si>
  <si>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</si>
  <si>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</si>
  <si>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</si>
  <si>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</si>
  <si>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</si>
  <si>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</si>
  <si>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</si>
  <si>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</si>
  <si>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</si>
  <si>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</si>
  <si>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</si>
  <si>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</si>
  <si>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</si>
  <si>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</si>
  <si>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</si>
  <si>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</si>
  <si>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</si>
  <si>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</si>
  <si>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</si>
  <si>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</si>
  <si>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</si>
  <si>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</si>
  <si>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</si>
  <si>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</si>
  <si>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</si>
  <si>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</si>
  <si>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</si>
  <si>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</si>
  <si>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</si>
  <si>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</si>
  <si>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</si>
  <si>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</si>
  <si>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</si>
  <si>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</si>
  <si>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</si>
  <si>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</si>
  <si>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</si>
  <si>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</si>
  <si>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</si>
  <si>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</si>
  <si>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</si>
  <si>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</si>
  <si>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</si>
  <si>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</si>
  <si>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</si>
  <si>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</si>
  <si>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</si>
  <si>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</si>
  <si>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</si>
  <si>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</si>
  <si>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</si>
  <si>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</si>
  <si>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</si>
  <si>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</si>
  <si>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</si>
  <si>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</si>
  <si>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</si>
  <si>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</si>
  <si>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</si>
  <si>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</si>
  <si>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</si>
  <si>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</si>
  <si>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</si>
  <si>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</si>
  <si>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</si>
  <si>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</si>
  <si>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</si>
  <si>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</si>
  <si>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</si>
  <si>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</si>
  <si>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</si>
  <si>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</si>
  <si>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</si>
  <si>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</si>
  <si>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</si>
  <si>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</si>
  <si>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</si>
  <si>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</si>
  <si>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</si>
  <si>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</si>
  <si>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</si>
  <si>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</si>
  <si>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</si>
  <si>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</si>
  <si>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</si>
  <si>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</si>
  <si>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</si>
  <si>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</si>
  <si>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</si>
  <si>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</si>
  <si>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</si>
  <si>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</si>
  <si>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</si>
  <si>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</si>
  <si>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</si>
  <si>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</si>
  <si>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</si>
  <si>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</si>
  <si>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</si>
  <si>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</si>
  <si>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</si>
  <si>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</si>
  <si>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</si>
  <si>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</si>
  <si>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</si>
  <si>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</si>
  <si>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</si>
  <si>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</si>
  <si>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</si>
  <si>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</si>
  <si>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</si>
  <si>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</si>
  <si>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</si>
  <si>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</si>
  <si>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</si>
  <si>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</si>
  <si>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</si>
  <si>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</si>
  <si>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</si>
  <si>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</si>
  <si>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</si>
  <si>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</si>
  <si>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</si>
  <si>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</si>
  <si>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</si>
  <si>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</si>
  <si>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</si>
  <si>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</si>
  <si>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</si>
  <si>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</si>
  <si>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</si>
  <si>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</si>
  <si>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</si>
  <si>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</si>
  <si>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</si>
  <si>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</si>
  <si>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</si>
  <si>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</si>
  <si>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</si>
  <si>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</si>
  <si>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</si>
  <si>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</si>
  <si>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</si>
  <si>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</si>
  <si>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</si>
  <si>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</si>
  <si>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</si>
  <si>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</si>
  <si>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</si>
  <si>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</si>
  <si>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</si>
  <si>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</si>
  <si>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</si>
  <si>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</si>
  <si>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</si>
  <si>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</si>
  <si>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</si>
  <si>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</si>
  <si>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</si>
  <si>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</si>
  <si>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</si>
  <si>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</si>
  <si>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</si>
  <si>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</si>
  <si>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</si>
  <si>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</si>
  <si>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</si>
  <si>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</si>
  <si>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</si>
  <si>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</si>
  <si>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</si>
  <si>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</si>
  <si>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</si>
  <si>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</si>
  <si>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</si>
  <si>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</si>
  <si>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</si>
  <si>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</si>
  <si>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</si>
  <si>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</si>
  <si>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</si>
  <si>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</si>
  <si>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</si>
  <si>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</si>
  <si>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</si>
  <si>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</si>
  <si>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</si>
  <si>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</si>
  <si>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</si>
  <si>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</si>
  <si>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</si>
  <si>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</si>
  <si>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</si>
  <si>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</si>
  <si>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</si>
  <si>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</si>
  <si>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</si>
  <si>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</si>
  <si>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</si>
  <si>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</si>
  <si>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</si>
  <si>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</si>
  <si>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</si>
  <si>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</si>
  <si>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</si>
  <si>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</si>
  <si>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</si>
  <si>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</si>
  <si>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</si>
  <si>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</si>
  <si>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</si>
  <si>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</si>
  <si>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</si>
  <si>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</si>
  <si>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</si>
  <si>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</si>
  <si>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</si>
  <si>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</si>
  <si>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</si>
  <si>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</si>
  <si>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</si>
  <si>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</si>
  <si>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</si>
  <si>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</si>
  <si>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</si>
  <si>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</si>
  <si>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</si>
  <si>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</si>
  <si>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</si>
  <si>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</si>
  <si>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</si>
  <si>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</si>
  <si>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</si>
  <si>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</si>
  <si>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</si>
  <si>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</si>
  <si>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</si>
  <si>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</si>
  <si>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</si>
  <si>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</si>
  <si>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</si>
  <si>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</si>
  <si>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</si>
  <si>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</si>
  <si>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</si>
  <si>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</si>
  <si>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</si>
  <si>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</si>
  <si>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</si>
  <si>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</si>
  <si>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</si>
  <si>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</si>
  <si>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</si>
  <si>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</si>
  <si>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</si>
  <si>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</si>
  <si>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</si>
  <si>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</si>
  <si>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</si>
  <si>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</si>
  <si>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</si>
  <si>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</si>
  <si>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</si>
  <si>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</si>
  <si>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</si>
  <si>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</si>
  <si>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</si>
  <si>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</si>
  <si>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</si>
  <si>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</si>
  <si>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</si>
  <si>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</si>
  <si>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</si>
  <si>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</si>
  <si>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</si>
  <si>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</si>
  <si>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</si>
  <si>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</si>
  <si>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</si>
  <si>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</si>
  <si>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</si>
  <si>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</si>
  <si>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</si>
  <si>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</si>
  <si>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</si>
  <si>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</si>
  <si>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</si>
  <si>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</si>
  <si>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</si>
  <si>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</si>
  <si>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</si>
  <si>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</si>
  <si>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</si>
  <si>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</si>
  <si>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</si>
  <si>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</si>
  <si>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</si>
  <si>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</si>
  <si>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</si>
  <si>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</si>
  <si>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</si>
  <si>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</si>
  <si>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</si>
  <si>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</si>
  <si>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</si>
  <si>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</si>
  <si>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</si>
  <si>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</si>
  <si>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</si>
  <si>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</si>
  <si>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</si>
  <si>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</si>
  <si>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</si>
  <si>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</si>
  <si>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</si>
  <si>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</si>
  <si>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</si>
  <si>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</si>
  <si>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</si>
  <si>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</si>
  <si>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</si>
  <si>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</si>
  <si>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</si>
  <si>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</si>
  <si>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</si>
  <si>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</si>
  <si>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</si>
  <si>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</si>
  <si>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</si>
  <si>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</si>
  <si>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</si>
  <si>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</si>
  <si>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</si>
  <si>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</si>
  <si>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</si>
  <si>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</si>
  <si>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</si>
  <si>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</si>
  <si>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</si>
  <si>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</si>
  <si>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</si>
  <si>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</si>
  <si>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</si>
  <si>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</si>
  <si>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</si>
  <si>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</si>
  <si>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</si>
  <si>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</si>
  <si>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</si>
  <si>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</si>
  <si>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</si>
  <si>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</si>
  <si>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</si>
  <si>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</si>
  <si>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</si>
  <si>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</si>
  <si>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</si>
  <si>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</si>
  <si>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</si>
  <si>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</si>
  <si>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</si>
  <si>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</si>
  <si>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</si>
  <si>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</si>
  <si>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</si>
  <si>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</si>
  <si>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</si>
  <si>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</si>
  <si>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</si>
  <si>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</si>
  <si>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</si>
  <si>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</si>
  <si>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</si>
  <si>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</si>
  <si>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</si>
  <si>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</si>
  <si>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</si>
  <si>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</si>
  <si>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</si>
  <si>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</si>
  <si>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</si>
  <si>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</si>
  <si>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</si>
  <si>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</si>
  <si>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</si>
  <si>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</si>
  <si>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</si>
  <si>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</si>
  <si>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</si>
  <si>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</si>
  <si>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</si>
  <si>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</si>
  <si>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</si>
  <si>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</si>
  <si>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</si>
  <si>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</si>
  <si>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</si>
  <si>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</si>
  <si>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</si>
  <si>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</si>
  <si>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</si>
  <si>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</si>
  <si>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</si>
  <si>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</si>
  <si>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</si>
  <si>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</si>
  <si>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</si>
  <si>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</si>
  <si>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</si>
  <si>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</si>
  <si>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</si>
  <si>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</si>
  <si>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</si>
  <si>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</si>
  <si>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</si>
  <si>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</si>
  <si>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</si>
  <si>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</si>
  <si>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</si>
  <si>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</si>
  <si>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</si>
  <si>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</si>
  <si>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</si>
  <si>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</si>
  <si>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</si>
  <si>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</si>
  <si>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</si>
  <si>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</si>
  <si>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</si>
  <si>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</si>
  <si>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</si>
  <si>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</si>
  <si>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</si>
  <si>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</si>
  <si>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</si>
  <si>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</si>
  <si>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</si>
  <si>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</si>
  <si>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</si>
  <si>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</si>
  <si>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</si>
  <si>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</si>
  <si>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</si>
  <si>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</si>
  <si>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</si>
  <si>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</si>
  <si>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</si>
  <si>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</si>
  <si>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</si>
  <si>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</si>
  <si>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</si>
  <si>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</si>
  <si>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</si>
  <si>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</si>
  <si>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</si>
  <si>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</si>
  <si>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</si>
  <si>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</si>
  <si>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</si>
  <si>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</si>
  <si>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</si>
  <si>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</si>
  <si>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</si>
  <si>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</si>
  <si>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</si>
  <si>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</si>
  <si>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</si>
  <si>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</si>
  <si>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</si>
  <si>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</si>
  <si>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</si>
  <si>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</si>
  <si>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</si>
  <si>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</si>
  <si>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</si>
  <si>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</si>
  <si>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</si>
  <si>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</si>
  <si>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</si>
  <si>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</si>
  <si>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</si>
  <si>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</si>
  <si>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</si>
  <si>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</si>
  <si>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</si>
  <si>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</si>
  <si>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</si>
  <si>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</si>
  <si>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</si>
  <si>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</si>
  <si>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</si>
  <si>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</si>
  <si>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</si>
  <si>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</si>
  <si>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</si>
  <si>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</si>
  <si>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</si>
  <si>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</si>
  <si>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</si>
  <si>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</si>
  <si>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</si>
  <si>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</si>
  <si>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</si>
  <si>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</si>
  <si>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</si>
  <si>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</si>
  <si>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</si>
  <si>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</si>
  <si>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</si>
  <si>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</si>
  <si>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</si>
  <si>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</si>
  <si>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</si>
  <si>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</si>
  <si>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</si>
  <si>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</si>
  <si>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</si>
  <si>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</si>
  <si>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</si>
  <si>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</si>
  <si>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</si>
  <si>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</si>
  <si>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</si>
  <si>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</si>
  <si>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</si>
  <si>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</si>
  <si>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</si>
  <si>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</si>
  <si>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</si>
  <si>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</si>
  <si>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</si>
  <si>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</si>
  <si>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</si>
  <si>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</si>
  <si>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</si>
  <si>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</si>
  <si>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</si>
  <si>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</si>
  <si>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</si>
  <si>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</si>
  <si>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</si>
  <si>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</si>
  <si>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</si>
  <si>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</si>
  <si>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</si>
  <si>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</si>
  <si>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</si>
  <si>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</si>
  <si>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</si>
  <si>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</si>
  <si>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</si>
  <si>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</si>
  <si>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</si>
  <si>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</si>
  <si>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</si>
  <si>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</si>
  <si>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</si>
  <si>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</si>
  <si>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</si>
  <si>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</si>
  <si>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</si>
  <si>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</si>
  <si>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</si>
  <si>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</si>
  <si>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</si>
  <si>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</si>
  <si>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</si>
  <si>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</si>
  <si>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</si>
  <si>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</si>
  <si>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</si>
  <si>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</si>
  <si>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</si>
  <si>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</si>
  <si>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</si>
  <si>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</si>
  <si>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</si>
  <si>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</si>
  <si>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</si>
  <si>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</si>
  <si>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</si>
  <si>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</si>
  <si>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</si>
  <si>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</si>
  <si>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</si>
  <si>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</si>
  <si>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</si>
  <si>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</si>
  <si>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</si>
  <si>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</si>
  <si>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</si>
  <si>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</si>
  <si>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</si>
  <si>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</si>
  <si>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</si>
  <si>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</si>
  <si>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</si>
  <si>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</si>
  <si>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</si>
  <si>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</si>
  <si>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</si>
  <si>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</si>
  <si>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</si>
  <si>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</si>
  <si>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</si>
  <si>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</si>
  <si>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</si>
  <si>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</si>
  <si>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</si>
  <si>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</si>
  <si>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</si>
  <si>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</si>
  <si>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</si>
  <si>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</si>
  <si>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</si>
  <si>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</si>
  <si>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</si>
  <si>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</si>
  <si>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</si>
  <si>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</si>
  <si>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</si>
  <si>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</si>
  <si>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</si>
  <si>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</si>
  <si>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</si>
  <si>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</si>
  <si>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</si>
  <si>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</si>
  <si>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</si>
  <si>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</si>
  <si>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</si>
  <si>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</si>
  <si>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</si>
  <si>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</si>
  <si>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</si>
  <si>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</si>
  <si>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</si>
  <si>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</si>
  <si>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</si>
  <si>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</si>
  <si>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</si>
  <si>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</si>
  <si>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</si>
  <si>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</si>
  <si>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</si>
  <si>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</si>
  <si>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</si>
  <si>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</si>
  <si>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</si>
  <si>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</si>
  <si>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</si>
  <si>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</si>
  <si>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</si>
  <si>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</si>
  <si>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</si>
  <si>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</si>
  <si>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</si>
  <si>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</si>
  <si>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</si>
  <si>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</si>
  <si>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</si>
  <si>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</si>
  <si>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</si>
  <si>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</si>
  <si>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</si>
  <si>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</si>
  <si>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</si>
  <si>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</si>
  <si>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</si>
  <si>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</si>
  <si>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</si>
  <si>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</si>
  <si>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</si>
  <si>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</si>
  <si>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</si>
  <si>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</si>
  <si>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</si>
  <si>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</si>
  <si>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</si>
  <si>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</si>
  <si>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</si>
  <si>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</si>
  <si>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</si>
  <si>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</si>
  <si>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</si>
  <si>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</si>
  <si>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</si>
  <si>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</si>
  <si>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</si>
  <si>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</si>
  <si>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</si>
  <si>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</si>
  <si>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</si>
  <si>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</si>
  <si>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</si>
  <si>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</si>
  <si>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</si>
  <si>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</si>
  <si>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</si>
  <si>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</si>
  <si>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</si>
  <si>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</si>
  <si>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</si>
  <si>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</si>
  <si>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</si>
  <si>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</si>
  <si>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</si>
  <si>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</si>
  <si>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</si>
  <si>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</si>
  <si>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</si>
  <si>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</si>
  <si>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</si>
  <si>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</si>
  <si>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</si>
  <si>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</si>
  <si>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</si>
  <si>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</si>
  <si>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</si>
  <si>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</si>
  <si>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</si>
  <si>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</si>
  <si>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</si>
  <si>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</si>
  <si>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</si>
  <si>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</si>
  <si>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</si>
  <si>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</si>
  <si>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</si>
  <si>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</si>
  <si>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</si>
  <si>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</si>
  <si>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</si>
  <si>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</si>
  <si>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</si>
  <si>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</si>
  <si>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</si>
  <si>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</si>
  <si>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</si>
  <si>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</si>
  <si>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</si>
  <si>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</si>
  <si>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</si>
  <si>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</si>
  <si>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</si>
  <si>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</si>
  <si>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</si>
  <si>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</si>
  <si>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</si>
  <si>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</si>
  <si>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</si>
  <si>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</si>
  <si>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</si>
  <si>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</si>
  <si>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</si>
  <si>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</si>
  <si>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</si>
  <si>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</si>
  <si>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</si>
  <si>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</si>
  <si>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</si>
  <si>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</si>
  <si>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</si>
  <si>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</si>
  <si>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</si>
  <si>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</si>
  <si>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</si>
  <si>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</si>
  <si>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</si>
  <si>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</si>
  <si>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</si>
  <si>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</si>
  <si>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</si>
  <si>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</si>
  <si>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</si>
  <si>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</si>
  <si>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</si>
  <si>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</si>
  <si>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</si>
  <si>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</si>
  <si>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</si>
  <si>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</si>
  <si>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</si>
  <si>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</si>
  <si>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</si>
  <si>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</si>
  <si>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</si>
  <si>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</si>
  <si>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</si>
  <si>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</si>
  <si>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</si>
  <si>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</si>
  <si>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</si>
  <si>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</si>
  <si>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</si>
  <si>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</si>
  <si>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</si>
  <si>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</si>
  <si>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</si>
  <si>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</si>
  <si>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</si>
  <si>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</si>
  <si>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</si>
  <si>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</si>
  <si>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</si>
  <si>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</si>
  <si>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</si>
  <si>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</si>
  <si>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</si>
  <si>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</si>
  <si>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</si>
  <si>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</si>
  <si>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</si>
  <si>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</si>
  <si>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</si>
  <si>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</si>
  <si>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</si>
  <si>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</si>
  <si>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</si>
  <si>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</si>
  <si>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</si>
  <si>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</si>
  <si>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</si>
  <si>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</si>
  <si>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</si>
  <si>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</si>
  <si>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</si>
  <si>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</si>
  <si>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</si>
  <si>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</si>
  <si>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</si>
  <si>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</si>
  <si>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</si>
  <si>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</si>
  <si>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</si>
  <si>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</si>
  <si>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</si>
  <si>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</si>
  <si>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</si>
  <si>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</si>
  <si>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</si>
  <si>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</si>
  <si>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</si>
  <si>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</si>
  <si>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</si>
  <si>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</si>
  <si>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</si>
  <si>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</si>
  <si>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</si>
  <si>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</si>
  <si>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</si>
  <si>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</si>
  <si>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</si>
  <si>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</si>
  <si>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</si>
  <si>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</si>
  <si>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</si>
  <si>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</si>
  <si>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</si>
  <si>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</si>
  <si>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</si>
  <si>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</si>
  <si>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</si>
  <si>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</si>
  <si>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</si>
  <si>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</si>
  <si>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</si>
  <si>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</si>
  <si>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</si>
  <si>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</si>
  <si>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</si>
  <si>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</si>
  <si>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</si>
  <si>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</si>
  <si>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</si>
  <si>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</si>
  <si>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</si>
  <si>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</si>
  <si>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</si>
  <si>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</si>
  <si>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</si>
  <si>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</si>
  <si>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</si>
  <si>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</si>
  <si>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</si>
  <si>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</si>
  <si>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</si>
  <si>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</si>
  <si>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</si>
  <si>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</si>
  <si>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</si>
  <si>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</si>
  <si>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</si>
  <si>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</si>
  <si>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</si>
  <si>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</si>
  <si>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</si>
  <si>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</si>
  <si>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</si>
  <si>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</si>
  <si>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</si>
  <si>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</si>
  <si>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</si>
  <si>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</si>
  <si>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</si>
  <si>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</si>
  <si>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</si>
  <si>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</si>
  <si>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</si>
  <si>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</si>
  <si>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</si>
  <si>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</si>
  <si>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</si>
  <si>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</si>
  <si>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</si>
  <si>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</si>
  <si>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</si>
  <si>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</si>
  <si>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</si>
  <si>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</si>
  <si>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</si>
  <si>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</si>
  <si>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</si>
  <si>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</si>
  <si>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</si>
  <si>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</si>
  <si>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</si>
  <si>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</si>
  <si>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</si>
  <si>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</si>
  <si>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</si>
  <si>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</si>
  <si>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</si>
  <si>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</si>
  <si>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</si>
  <si>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</si>
  <si>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</si>
  <si>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</si>
  <si>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</si>
  <si>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</si>
  <si>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</si>
  <si>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</si>
  <si>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</si>
  <si>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</si>
  <si>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</si>
  <si>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</si>
  <si>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</si>
  <si>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</si>
  <si>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</si>
  <si>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</si>
  <si>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</si>
  <si>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</si>
  <si>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</si>
  <si>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</si>
  <si>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</si>
  <si>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</si>
  <si>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</si>
  <si>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</si>
  <si>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</si>
  <si>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</si>
  <si>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</si>
  <si>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</si>
  <si>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</si>
  <si>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</si>
  <si>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</si>
  <si>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</si>
  <si>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</si>
  <si>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</si>
  <si>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</si>
  <si>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</si>
  <si>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</si>
  <si>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</si>
  <si>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</si>
  <si>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</si>
  <si>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</si>
  <si>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</si>
  <si>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</si>
  <si>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</si>
  <si>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</si>
  <si>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</si>
  <si>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</si>
  <si>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</si>
  <si>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</si>
  <si>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</si>
  <si>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</si>
  <si>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</si>
  <si>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</si>
  <si>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</si>
  <si>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</si>
  <si>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</si>
  <si>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</si>
  <si>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</si>
  <si>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</si>
  <si>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</si>
  <si>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</si>
  <si>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</si>
  <si>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</si>
  <si>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</si>
  <si>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</si>
  <si>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</si>
  <si>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</si>
  <si>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</si>
  <si>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</si>
  <si>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</si>
  <si>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</si>
  <si>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</si>
  <si>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</si>
  <si>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</si>
  <si>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</si>
  <si>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</si>
  <si>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</si>
  <si>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</si>
  <si>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</si>
  <si>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</si>
  <si>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</si>
  <si>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</si>
  <si>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</si>
  <si>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</si>
  <si>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</si>
  <si>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</si>
  <si>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</si>
  <si>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</si>
  <si>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</si>
  <si>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</si>
  <si>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</si>
  <si>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</si>
  <si>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</si>
  <si>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</si>
  <si>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</si>
  <si>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</si>
  <si>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</si>
  <si>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</si>
  <si>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</si>
  <si>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</si>
  <si>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</si>
  <si>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</si>
  <si>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</si>
  <si>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</si>
  <si>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</si>
  <si>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</si>
  <si>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</si>
  <si>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</si>
  <si>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</si>
  <si>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</si>
  <si>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</si>
  <si>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</si>
  <si>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</si>
  <si>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</si>
  <si>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</si>
  <si>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</si>
  <si>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</si>
  <si>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</si>
  <si>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</si>
  <si>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</si>
  <si>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</si>
  <si>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</si>
  <si>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</si>
  <si>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</si>
  <si>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</si>
  <si>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</si>
  <si>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</si>
  <si>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</si>
  <si>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</si>
  <si>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</si>
  <si>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</si>
  <si>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</si>
  <si>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</si>
  <si>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</si>
  <si>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</si>
  <si>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</si>
  <si>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</si>
  <si>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</si>
  <si>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</si>
  <si>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</si>
  <si>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</si>
  <si>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</si>
  <si>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</si>
  <si>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</si>
  <si>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</si>
  <si>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</si>
  <si>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</si>
  <si>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</si>
  <si>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</si>
  <si>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</si>
  <si>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</si>
  <si>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</si>
  <si>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</si>
  <si>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</si>
  <si>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</si>
  <si>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</si>
  <si>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</si>
  <si>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</si>
  <si>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</si>
  <si>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</si>
  <si>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</si>
  <si>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</si>
  <si>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</si>
  <si>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</si>
  <si>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</si>
  <si>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</si>
  <si>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</si>
  <si>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</si>
  <si>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</si>
  <si>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</si>
  <si>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</si>
  <si>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</si>
  <si>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</si>
  <si>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</si>
  <si>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</si>
  <si>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</si>
  <si>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</si>
  <si>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</si>
  <si>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</si>
  <si>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</si>
  <si>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</si>
  <si>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</si>
  <si>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</si>
  <si>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</si>
  <si>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</si>
  <si>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</si>
  <si>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</si>
  <si>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</si>
  <si>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</si>
  <si>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</si>
  <si>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</si>
  <si>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</si>
  <si>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</si>
  <si>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</si>
  <si>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</si>
  <si>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</si>
  <si>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</si>
  <si>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</si>
  <si>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</si>
  <si>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</si>
  <si>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</si>
  <si>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</si>
  <si>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</si>
  <si>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</si>
  <si>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</si>
  <si>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</si>
  <si>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</si>
  <si>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</si>
  <si>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</si>
  <si>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</si>
  <si>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</si>
  <si>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</si>
  <si>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</si>
  <si>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</si>
  <si>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</si>
  <si>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</si>
  <si>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</si>
  <si>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</si>
  <si>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</si>
  <si>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</si>
  <si>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</si>
  <si>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</si>
  <si>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</si>
  <si>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</si>
  <si>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</si>
  <si>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</si>
  <si>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</si>
  <si>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</si>
  <si>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</si>
  <si>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</si>
  <si>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</si>
  <si>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</si>
  <si>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</si>
  <si>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</si>
  <si>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</si>
  <si>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</si>
  <si>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</si>
  <si>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</si>
  <si>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</si>
  <si>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</si>
  <si>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</si>
  <si>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</si>
  <si>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</si>
  <si>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</si>
  <si>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</si>
  <si>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</si>
  <si>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</si>
  <si>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</si>
  <si>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</si>
  <si>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</si>
  <si>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</si>
  <si>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</si>
  <si>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</si>
  <si>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</si>
  <si>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</si>
  <si>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</si>
  <si>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</si>
  <si>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</si>
  <si>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</si>
  <si>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</si>
  <si>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</si>
  <si>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</si>
  <si>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</si>
  <si>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</si>
  <si>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</si>
  <si>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</si>
  <si>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</si>
  <si>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</si>
  <si>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</si>
  <si>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</si>
  <si>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</si>
  <si>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</si>
  <si>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</si>
  <si>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</si>
  <si>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</si>
  <si>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</si>
  <si>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</si>
  <si>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</si>
  <si>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</si>
  <si>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</si>
  <si>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</si>
  <si>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</si>
  <si>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</si>
  <si>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</si>
  <si>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</si>
  <si>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</si>
  <si>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</si>
  <si>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</si>
  <si>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</si>
  <si>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</si>
  <si>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</si>
  <si>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</si>
  <si>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</si>
  <si>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</si>
  <si>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</si>
  <si>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</si>
  <si>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</si>
  <si>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</si>
  <si>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</si>
  <si>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</si>
  <si>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</si>
  <si>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</si>
  <si>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</si>
  <si>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</si>
  <si>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</si>
  <si>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</si>
  <si>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</si>
  <si>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</si>
  <si>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</si>
  <si>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</si>
  <si>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</si>
  <si>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</si>
  <si>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</si>
  <si>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</si>
  <si>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</si>
  <si>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</si>
  <si>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</si>
  <si>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</si>
  <si>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</si>
  <si>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</si>
  <si>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</si>
  <si>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</si>
  <si>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</si>
  <si>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</si>
  <si>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</si>
  <si>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</si>
  <si>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</si>
  <si>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</si>
  <si>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</si>
  <si>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</si>
  <si>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</si>
  <si>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</si>
  <si>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</si>
  <si>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</si>
  <si>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</si>
  <si>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</si>
  <si>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</si>
  <si>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</si>
  <si>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</si>
  <si>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</si>
  <si>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</si>
  <si>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</si>
  <si>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</si>
  <si>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</si>
  <si>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</si>
  <si>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</si>
  <si>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</si>
  <si>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</si>
  <si>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</si>
  <si>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</si>
  <si>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</si>
  <si>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</si>
  <si>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</si>
  <si>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</si>
  <si>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</si>
  <si>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</si>
  <si>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</si>
  <si>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</si>
  <si>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</si>
  <si>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</si>
  <si>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</si>
  <si>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</si>
  <si>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</si>
  <si>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</si>
  <si>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</si>
  <si>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</si>
  <si>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</si>
  <si>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</si>
  <si>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</si>
  <si>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</si>
  <si>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</si>
  <si>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</si>
  <si>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</si>
  <si>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</si>
  <si>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</si>
  <si>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</si>
  <si>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</si>
  <si>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</si>
  <si>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</si>
  <si>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</si>
  <si>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</si>
  <si>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</si>
  <si>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</si>
  <si>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</si>
  <si>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</si>
  <si>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</si>
  <si>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</si>
  <si>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</si>
  <si>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</si>
  <si>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</si>
  <si>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</si>
  <si>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</si>
  <si>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</si>
  <si>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</si>
  <si>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</si>
  <si>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</si>
  <si>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</si>
  <si>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</si>
  <si>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</si>
  <si>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</si>
  <si>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</si>
  <si>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</si>
  <si>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</si>
  <si>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</si>
  <si>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</si>
  <si>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</si>
  <si>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</si>
  <si>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</si>
  <si>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</si>
  <si>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</si>
  <si>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</si>
  <si>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</si>
  <si>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</si>
  <si>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</si>
  <si>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</si>
  <si>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</si>
  <si>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</si>
  <si>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</si>
  <si>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</si>
  <si>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</si>
  <si>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</si>
  <si>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</si>
  <si>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</si>
  <si>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</si>
  <si>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</si>
  <si>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</si>
  <si>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</si>
  <si>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</si>
  <si>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</si>
  <si>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</si>
  <si>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</si>
  <si>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</si>
  <si>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</si>
  <si>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</si>
  <si>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</si>
  <si>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</si>
  <si>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</si>
  <si>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</si>
  <si>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</si>
  <si>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</si>
  <si>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</si>
  <si>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</si>
  <si>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</si>
  <si>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</si>
  <si>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</si>
  <si>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</si>
  <si>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</si>
  <si>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</si>
  <si>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</si>
  <si>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</si>
  <si>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</si>
  <si>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</si>
  <si>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</si>
  <si>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</si>
  <si>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</si>
  <si>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</si>
  <si>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</si>
  <si>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</si>
  <si>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</si>
  <si>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</si>
  <si>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</si>
  <si>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</si>
  <si>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</si>
  <si>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</si>
  <si>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</si>
  <si>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</si>
  <si>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</si>
  <si>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</si>
  <si>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</si>
  <si>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</si>
  <si>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</si>
  <si>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</si>
  <si>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</si>
  <si>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</si>
  <si>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</si>
  <si>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</si>
  <si>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</si>
  <si>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</si>
  <si>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</si>
  <si>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</si>
  <si>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</si>
  <si>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</si>
  <si>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</si>
  <si>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</si>
  <si>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</si>
  <si>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</si>
  <si>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</si>
  <si>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</si>
  <si>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</si>
  <si>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</si>
  <si>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</si>
  <si>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</si>
  <si>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</si>
  <si>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</si>
  <si>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</si>
  <si>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</si>
  <si>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</si>
  <si>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</si>
  <si>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</si>
  <si>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</si>
  <si>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</si>
  <si>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</si>
  <si>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</si>
  <si>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</si>
  <si>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</si>
  <si>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</si>
  <si>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</si>
  <si>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</si>
  <si>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</si>
  <si>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</si>
  <si>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</si>
  <si>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</si>
  <si>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</si>
  <si>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</si>
  <si>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</si>
  <si>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</si>
  <si>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</si>
  <si>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</si>
  <si>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</si>
  <si>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</si>
  <si>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</si>
  <si>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</si>
  <si>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</si>
  <si>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</si>
  <si>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</si>
  <si>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</si>
  <si>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</si>
  <si>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</si>
  <si>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</si>
  <si>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</si>
  <si>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</si>
  <si>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</si>
  <si>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</si>
  <si>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</si>
  <si>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</si>
  <si>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</si>
  <si>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</si>
  <si>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</si>
  <si>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</si>
  <si>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</si>
  <si>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</si>
  <si>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</si>
  <si>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</si>
  <si>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</si>
  <si>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</si>
  <si>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</si>
  <si>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</si>
  <si>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</si>
  <si>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</si>
  <si>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</si>
  <si>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</si>
  <si>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</si>
  <si>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</si>
  <si>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</si>
  <si>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</si>
  <si>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</si>
  <si>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</si>
  <si>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</si>
  <si>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</si>
  <si>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</si>
  <si>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</si>
  <si>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</si>
  <si>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</si>
  <si>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</si>
  <si>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</si>
  <si>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</si>
  <si>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</si>
  <si>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</si>
  <si>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</si>
  <si>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</si>
  <si>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</si>
  <si>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</si>
  <si>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</si>
  <si>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</si>
  <si>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</si>
  <si>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</si>
  <si>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</si>
  <si>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</si>
  <si>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</si>
  <si>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</si>
  <si>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</si>
  <si>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</si>
  <si>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</si>
  <si>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</si>
  <si>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</si>
  <si>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</si>
  <si>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</si>
  <si>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</si>
  <si>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</si>
  <si>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</si>
  <si>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</si>
  <si>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</si>
  <si>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</si>
  <si>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</si>
  <si>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</si>
  <si>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</si>
  <si>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</si>
  <si>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</si>
  <si>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</si>
  <si>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</si>
  <si>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</si>
  <si>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</si>
  <si>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</si>
  <si>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</si>
  <si>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</si>
  <si>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</si>
  <si>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</si>
  <si>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</si>
  <si>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</si>
  <si>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</si>
  <si>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</si>
  <si>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</si>
  <si>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</si>
  <si>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</si>
  <si>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</si>
  <si>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</si>
  <si>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</si>
  <si>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</si>
  <si>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</si>
  <si>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</si>
  <si>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</si>
  <si>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</si>
  <si>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</si>
  <si>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</si>
  <si>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</si>
  <si>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</si>
  <si>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</si>
  <si>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</si>
  <si>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</si>
  <si>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</si>
  <si>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</si>
  <si>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</si>
  <si>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</si>
  <si>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</si>
  <si>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</si>
  <si>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</si>
  <si>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</si>
  <si>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</si>
  <si>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</si>
  <si>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</si>
  <si>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</si>
  <si>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</si>
  <si>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</si>
  <si>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</si>
  <si>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</si>
  <si>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</si>
  <si>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</si>
  <si>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</si>
  <si>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</si>
  <si>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</si>
  <si>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</si>
  <si>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</si>
  <si>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</si>
  <si>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</si>
  <si>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</si>
  <si>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</si>
  <si>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</si>
  <si>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</si>
  <si>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</si>
  <si>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</si>
  <si>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</si>
  <si>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</si>
  <si>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</si>
  <si>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</si>
  <si>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</si>
  <si>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</si>
  <si>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</si>
  <si>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</si>
  <si>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</si>
  <si>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</si>
  <si>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</si>
  <si>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</si>
  <si>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</si>
  <si>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</si>
  <si>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</si>
  <si>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</si>
  <si>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</si>
  <si>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</si>
  <si>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</si>
  <si>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</si>
  <si>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</si>
  <si>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</si>
  <si>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</si>
  <si>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</si>
  <si>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</si>
  <si>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</si>
  <si>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</si>
  <si>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</si>
  <si>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</si>
  <si>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</si>
  <si>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</si>
  <si>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</si>
  <si>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</si>
  <si>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</si>
  <si>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</si>
  <si>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</si>
  <si>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</si>
  <si>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</si>
  <si>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</si>
  <si>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</si>
  <si>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</si>
  <si>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</si>
  <si>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</si>
  <si>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</si>
  <si>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</si>
  <si>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</si>
  <si>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</si>
  <si>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</si>
  <si>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</si>
  <si>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</si>
  <si>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</si>
  <si>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</si>
  <si>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</si>
  <si>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</si>
  <si>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</si>
  <si>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</si>
  <si>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</si>
  <si>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</si>
  <si>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</si>
  <si>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</si>
  <si>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</si>
  <si>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</si>
  <si>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</si>
  <si>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</si>
  <si>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</si>
  <si>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</si>
  <si>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</si>
  <si>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</si>
  <si>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</si>
  <si>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</si>
  <si>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</si>
  <si>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</si>
  <si>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</si>
  <si>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</si>
  <si>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</si>
  <si>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</si>
  <si>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</si>
  <si>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</si>
  <si>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</si>
  <si>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</si>
  <si>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</si>
  <si>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</si>
  <si>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</si>
  <si>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</si>
  <si>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</si>
  <si>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</si>
  <si>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</si>
  <si>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</si>
  <si>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</si>
  <si>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</si>
  <si>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</si>
  <si>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</si>
  <si>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</si>
  <si>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</si>
  <si>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</si>
  <si>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</si>
  <si>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</si>
  <si>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</si>
  <si>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</si>
  <si>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</si>
  <si>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</si>
  <si>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</si>
  <si>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</si>
  <si>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</si>
  <si>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</si>
  <si>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</si>
  <si>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</si>
  <si>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</si>
  <si>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</si>
  <si>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</si>
  <si>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</si>
  <si>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</si>
  <si>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</si>
  <si>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</si>
  <si>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</si>
  <si>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</si>
  <si>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</si>
  <si>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</si>
  <si>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</si>
  <si>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</si>
  <si>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</si>
  <si>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</si>
  <si>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</si>
  <si>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</si>
  <si>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</si>
  <si>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</si>
  <si>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</si>
  <si>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</si>
  <si>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</si>
  <si>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</si>
  <si>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</si>
  <si>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</si>
  <si>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</si>
  <si>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</si>
  <si>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</si>
  <si>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</si>
  <si>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</si>
  <si>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</si>
  <si>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</si>
  <si>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</si>
  <si>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</si>
  <si>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</si>
  <si>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</si>
  <si>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</si>
  <si>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</si>
  <si>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</si>
  <si>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</si>
  <si>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</si>
  <si>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</si>
  <si>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</si>
  <si>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</si>
  <si>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</si>
  <si>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</si>
  <si>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</si>
  <si>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</si>
  <si>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</si>
  <si>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</si>
  <si>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</si>
  <si>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</si>
  <si>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</si>
  <si>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</si>
  <si>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</si>
  <si>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</si>
  <si>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</si>
  <si>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</si>
  <si>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</si>
  <si>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</si>
  <si>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</si>
  <si>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</si>
  <si>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</si>
  <si>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</si>
  <si>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</si>
  <si>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</si>
  <si>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</si>
  <si>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</si>
  <si>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</si>
  <si>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</si>
  <si>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</si>
  <si>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</si>
  <si>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</si>
  <si>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</si>
  <si>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</si>
  <si>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</si>
  <si>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</si>
  <si>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</si>
  <si>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</si>
  <si>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</si>
  <si>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</si>
  <si>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</si>
  <si>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</si>
  <si>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</si>
  <si>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</si>
  <si>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</si>
  <si>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</si>
  <si>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</si>
  <si>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</si>
  <si>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</si>
  <si>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</si>
  <si>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</si>
  <si>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</si>
  <si>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</si>
  <si>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</si>
  <si>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</si>
  <si>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</si>
  <si>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</si>
  <si>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</si>
  <si>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</si>
  <si>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</si>
  <si>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</si>
  <si>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</si>
  <si>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</si>
  <si>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</si>
  <si>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</si>
  <si>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</si>
  <si>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</si>
  <si>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</si>
  <si>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</si>
  <si>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</si>
  <si>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</si>
  <si>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</si>
  <si>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</si>
  <si>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</si>
  <si>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</si>
  <si>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</si>
  <si>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</si>
  <si>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</si>
  <si>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</si>
  <si>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</si>
  <si>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</si>
  <si>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</si>
  <si>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</si>
  <si>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</si>
  <si>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</si>
  <si>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</si>
  <si>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</si>
  <si>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</si>
  <si>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</si>
  <si>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</si>
  <si>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</si>
  <si>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</si>
  <si>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</si>
  <si>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</si>
  <si>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</si>
  <si>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</si>
  <si>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</si>
  <si>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</si>
  <si>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</si>
  <si>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</si>
  <si>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</si>
  <si>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</si>
  <si>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</si>
  <si>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</si>
  <si>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</si>
  <si>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</si>
  <si>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</si>
  <si>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</si>
  <si>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</si>
  <si>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</si>
  <si>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</si>
  <si>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</si>
  <si>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</si>
  <si>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</si>
  <si>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</si>
  <si>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</si>
  <si>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</si>
  <si>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</si>
  <si>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</si>
  <si>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</si>
  <si>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</si>
  <si>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</si>
  <si>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</si>
  <si>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</si>
  <si>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</si>
  <si>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</si>
  <si>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</si>
  <si>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</si>
  <si>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</si>
  <si>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</si>
  <si>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</si>
  <si>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</si>
  <si>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</si>
  <si>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</si>
  <si>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</si>
  <si>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</si>
  <si>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</si>
  <si>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</si>
  <si>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</si>
  <si>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</si>
  <si>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</si>
  <si>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</si>
  <si>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</si>
  <si>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</si>
  <si>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</si>
  <si>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</si>
  <si>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</si>
  <si>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</si>
  <si>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</si>
  <si>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</si>
  <si>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</si>
  <si>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</si>
  <si>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</si>
  <si>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</si>
  <si>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</si>
  <si>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</si>
  <si>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</si>
  <si>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</si>
  <si>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</si>
  <si>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</si>
  <si>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</si>
  <si>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</si>
  <si>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</si>
  <si>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</si>
  <si>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</si>
  <si>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</si>
  <si>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</si>
  <si>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</si>
  <si>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</si>
  <si>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</si>
  <si>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</si>
  <si>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</si>
  <si>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</si>
  <si>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</si>
  <si>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</si>
  <si>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</si>
  <si>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</si>
  <si>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</si>
  <si>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</si>
  <si>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</si>
  <si>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</si>
  <si>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</si>
  <si>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</si>
  <si>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</si>
  <si>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</si>
  <si>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</si>
  <si>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</si>
  <si>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</si>
  <si>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</si>
  <si>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</si>
  <si>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</si>
  <si>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</si>
  <si>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</si>
  <si>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</si>
  <si>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</si>
  <si>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</si>
  <si>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</si>
  <si>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</si>
  <si>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</si>
  <si>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</si>
  <si>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</si>
  <si>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</si>
  <si>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</si>
  <si>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</si>
  <si>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</si>
  <si>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</si>
  <si>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</si>
  <si>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</si>
  <si>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</si>
  <si>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</si>
  <si>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</si>
  <si>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</si>
  <si>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</si>
  <si>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</si>
  <si>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</si>
  <si>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</si>
  <si>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</si>
  <si>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</si>
  <si>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</si>
  <si>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</si>
  <si>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</si>
  <si>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</si>
  <si>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</si>
  <si>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</si>
  <si>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</si>
  <si>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</si>
  <si>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</si>
  <si>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</si>
  <si>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</si>
  <si>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</si>
  <si>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</si>
  <si>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</si>
  <si>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</si>
  <si>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</si>
  <si>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</si>
  <si>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</si>
  <si>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</si>
  <si>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</si>
  <si>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</si>
  <si>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</si>
  <si>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</si>
  <si>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</si>
  <si>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</si>
  <si>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</si>
  <si>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</si>
  <si>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</si>
  <si>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</si>
  <si>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</si>
  <si>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</si>
  <si>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</si>
  <si>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</si>
  <si>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</si>
  <si>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</si>
  <si>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</si>
  <si>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</si>
  <si>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</si>
  <si>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</si>
  <si>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</si>
  <si>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</si>
  <si>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</si>
  <si>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</si>
  <si>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</si>
  <si>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</si>
  <si>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</si>
  <si>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</si>
  <si>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</si>
  <si>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</si>
  <si>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</si>
  <si>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</si>
  <si>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</si>
  <si>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</si>
  <si>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</si>
  <si>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</si>
  <si>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</si>
  <si>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</si>
  <si>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</si>
  <si>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</si>
  <si>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</si>
  <si>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</si>
  <si>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</si>
  <si>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</si>
  <si>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</si>
  <si>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</si>
  <si>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</si>
  <si>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</si>
  <si>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</si>
  <si>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PCM-20251101-00000006</t>
  </si>
  <si>
    <t>kms0048</t>
  </si>
  <si>
    <t>ETA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</si>
</sst>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299.08522835648182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45962.033654282408</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45962.033654282408</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45962.033654282408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45962.033654282408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45962.033654282408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45962.033654282408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45962.033654282408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45962.033654282408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45962.033654282408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45962.033654282408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45962.033654282408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45962.033654282408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45962.033654282408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45962.033654282408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45962.033654282408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45962.033654282408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45962.033654282408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45962.033654282408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45962.033654282408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45962.033654282408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45962.033654282408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45962.033654282408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45962.033654282408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45962.033654282408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45962.033654282408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45962.033654282408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45962.033654282408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45962.033654282408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45962.033654282408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45962.033654282408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45962.033654282408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45962.033654282408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45962.033654282408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45962.033654282408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45962.033654282408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45962.033654282408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45962.033654282408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45962.033654282408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45962.033654282408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45962.033654282408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45962.033654282408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45962.033654282408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45962.033654282408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45962.033654282408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45962.033654282408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45962.033654282408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45962.033654282408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45962.033654282408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45962.033654282408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45962.033654282408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45962.033654282408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45962.033654282408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45962.033654282408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45962.033654282408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45962.033654282408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45962.033654282408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45962.033654282408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45962.033654282408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45962.033654282408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45962.033654282408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45962.033654282408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45962.033654282408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45962.033654282408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45962.033654282408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45962.033654282408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45962.033654282408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45962.033654282408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45962.033654282408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45962.033654282408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45962.033654282408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45962.033654282408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45962.033654282408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45962.033654282408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45962.033654282408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45962.033654282408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45962.033654282408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45962.033654282408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45962.033654282408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45962.033654282408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45962.033654282408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45962.033654282408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45962.033654282408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45962.033654282408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45962.033654282408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45962.033654282408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45962.033654282408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45962.033654282408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45962.033654282408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45962.033654282408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45962.033654282408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45962.033654282408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45962.033654282408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45962.033654282408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45962.033654282408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45962.033654282408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45962.033654282408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45962.033654282408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45962.033654282408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45962.033654282408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45962.033654282408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45962.033654282408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45962.033654282408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45962.033654282408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45962.033654282408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45962.033654282408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45962.033654282408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45962.033654282408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45962.033654282408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45962.033654282408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45962.033654282408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45962.033654282408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45962.033654282408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45962.033654282408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45962.033654282408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45962.033654282408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45962.033654282408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45962.033654282408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45962.033654282408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45962.033654282408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45962.033654282408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45962.033654282408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45962.033654282408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45962.033654282408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45962.033654282408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45962.033654282408</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45962.033654282408</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4473A41B-B716-452E-A958-8EB953EA2012}"/>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J7" sqref="J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137.03381631944649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3.2915709490771405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24744</v>
      </c>
      <c r="E5" s="114"/>
      <c r="F5" s="115"/>
      <c r="G5" s="116">
        <f ca="1">IFERROR(NOW()-F5,"-")</f>
        <v>45962.033654282408</v>
      </c>
      <c r="H5" s="115"/>
      <c r="I5" s="18" t="str">
        <f>IFERROR(VLOOKUP(D5,DB!A:F,6,0),"")</f>
        <v>SCECO</v>
      </c>
      <c r="J5" s="18" t="str">
        <f>IFERROR(VLOOKUP(D5,DB!A:G,7,0),"")</f>
        <v>No BB Shifted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45962.033654282408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45962.033654282408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45962.033654282408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45962.033654282408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45962.033654282408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45962.033654282408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45962.033654282408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45962.033654282408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45962.033654282408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45962.033654282408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45962.033654282408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45962.033654282408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45962.033654282408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45962.033654282408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45962.033654282408</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45962.033654282408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45962.033654282408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45962.033654282408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45962.033654282408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45962.033654282408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45962.033654282408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45962.033654282408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45962.033654282408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45962.033654282408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45962.033654282408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45962.033654282408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45962.033654282408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45962.033654282408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45962.033654282408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45962.033654282408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45962.033654282408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45962.033654282408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45962.033654282408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45962.033654282408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45962.033654282408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45962.033654282408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45962.033654282408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45962.033654282408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45962.033654282408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45962.033654282408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45962.033654282408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45962.033654282408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45962.033654282408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45962.033654282408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45962.033654282408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45962.033654282408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45962.033654282408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45962.033654282408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45962.033654282408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45962.033654282408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45962.033654282408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45962.033654282408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45962.033654282408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45962.033654282408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45962.033654282408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45962.033654282408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45962.033654282408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45962.033654282408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45962.033654282408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45962.033654282408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45962.033654282408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45962.033654282408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45962.033654282408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45962.033654282408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45962.033654282408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45962.033654282408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45962.033654282408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45962.033654282408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45962.033654282408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45962.033654282408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45962.033654282408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45962.033654282408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45962.033654282408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45962.033654282408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45962.033654282408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45962.033654282408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45962.033654282408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45962.033654282408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45962.033654282408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45962.033654282408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45962.033654282408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45962.033654282408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45962.033654282408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45962.033654282408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45962.033654282408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45962.033654282408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45962.033654282408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45962.033654282408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45962.033654282408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45962.033654282408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45962.033654282408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45962.033654282408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45962.033654282408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45962.033654282408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45962.033654282408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45962.033654282408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45962.033654282408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45962.033654282408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45962.033654282408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45962.033654282408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45962.033654282408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45962.033654282408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45962.033654282408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45962.033654282408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45962.033654282408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45962.033654282408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45962.033654282408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45962.033654282408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45962.033654282408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45962.033654282408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45962.033654282408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45962.033654282408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45962.033654282408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45962.033654282408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45962.033654282408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45962.033654282408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45962.033654282408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45962.033654282408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45962.033654282408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45962.033654282408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45962.033654282408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45962.033654282408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45962.033654282408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45962.033654282408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45962.033654282408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45962.033654282408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45962.033654282408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45962.033654282408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45962.033654282408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45962.033654282408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45962.033654282408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45962.033654282408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45962.033654282408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45962.033654282408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45962.033654282408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45962.033654282408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45962.033654282408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45962.033654282408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45962.033654282408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45962.033654282408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45962.033654282408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45962.033654282408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45962.033654282408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45962.033654282408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45962.033654282408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45962.033654282408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45962.033654282408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45962.033654282408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45962.033654282408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45962.033654282408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45962.033654282408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45962.033654282408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45962.033654282408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45962.033654282408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45962.033654282408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45962.033654282408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45962.033654282408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45962.033654282408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45962.033654282408</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45962.033654282408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45962.033654282408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45962.033654282408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45962.033654282408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45962.033654282408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45962.033654282408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45962.033654282408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45962.033654282408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45962.033654282408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45962.033654282408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45962.033654282408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45962.033654282408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45962.033654282408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45962.033654282408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45962.033654282408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45962.033654282408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45962.033654282408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45962.033654282408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45962.033654282408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45962.033654282408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45962.033654282408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45962.033654282408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45962.033654282408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45962.033654282408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45962.033654282408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45962.033654282408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45962.033654282408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45962.033654282408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45962.033654282408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45962.033654282408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45962.033654282408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45962.033654282408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45962.033654282408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45962.033654282408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45962.033654282408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45962.033654282408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45962.033654282408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45962.033654282408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45962.033654282408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45962.033654282408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45962.033654282408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45962.033654282408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45962.033654282408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45962.033654282408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45962.033654282408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45962.033654282408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45962.033654282408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45962.033654282408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45962.033654282408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45962.033654282408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45962.033654282408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45962.033654282408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45962.033654282408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45962.033654282408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45962.033654282408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45962.033654282408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45962.033654282408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45962.033654282408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45962.033654282408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45962.033654282408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45962.033654282408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45962.033654282408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45962.033654282408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45962.033654282408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45962.033654282408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45962.033654282408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45962.033654282408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45962.033654282408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45962.033654282408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45962.033654282408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45962.033654282408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45962.033654282408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45962.033654282408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45962.033654282408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45962.033654282408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45962.033654282408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45962.033654282408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45962.033654282408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45962.033654282408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45962.033654282408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45962.033654282408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45962.033654282408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45962.033654282408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45962.033654282408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45962.033654282408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45962.033654282408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45962.033654282408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45962.033654282408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45962.033654282408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45962.033654282408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45962.033654282408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45962.033654282408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45962.033654282408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45962.033654282408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45962.033654282408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45962.033654282408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45962.033654282408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45962.033654282408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45962.033654282408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45962.033654282408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45962.033654282408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45962.033654282408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45962.033654282408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45962.033654282408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45962.033654282408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45962.033654282408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45962.033654282408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45962.033654282408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45962.033654282408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45962.033654282408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45962.033654282408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45962.033654282408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45962.033654282408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45962.033654282408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45962.033654282408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45962.033654282408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45962.033654282408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45962.033654282408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45962.033654282408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45962.033654282408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45962.033654282408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45962.033654282408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45962.033654282408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45962.033654282408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45962.033654282408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45962.033654282408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45962.033654282408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45962.033654282408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45962.033654282408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45962.033654282408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45962.033654282408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45962.033654282408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45962.033654282408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45962.033654282408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45962.033654282408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45962.033654282408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45962.033654282408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45962.033654282408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45962.033654282408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45962.033654282408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45962.033654282408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45962.033654282408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45962.033654282408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45962.033654282408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45962.033654282408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45962.033654282408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45962.033654282408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45962.033654282408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45962.033654282408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45962.033654282408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45962.033654282408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45962.033654282408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45962.033654282408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45962.033654282408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45962.033654282408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45962.033654282408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45962.033654282408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45962.033654282408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45962.033654282408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45962.033654282408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45962.033654282408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45962.033654282408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45962.033654282408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45962.033654282408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45962.033654282408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45962.033654282408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45962.033654282408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45962.033654282408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45962.033654282408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45962.033654282408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45962.033654282408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45962.033654282408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45962.033654282408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45962.033654282408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45962.033654282408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45962.033654282408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45962.033654282408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45962.033654282408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45962.033654282408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45962.033654282408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45962.033654282408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45962.033654282408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45962.033654282408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45962.033654282408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45962.033654282408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45962.033654282408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45962.033654282408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45962.033654282408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45962.033654282408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45962.033654282408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45962.033654282408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45962.033654282408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45962.033654282408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45962.033654282408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45962.033654282408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45962.033654282408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45962.033654282408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45962.033654282408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45962.033654282408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45962.033654282408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45962.033654282408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45962.033654282408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45962.033654282408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45962.033654282408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45962.033654282408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45962.033654282408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45962.033654282408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45962.033654282408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45962.033654282408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45962.033654282408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45962.033654282408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45962.033654282408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45962.033654282408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45962.033654282408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45962.033654282408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45962.033654282408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45962.033654282408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45962.033654282408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45962.033654282408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45962.033654282408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45962.033654282408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45962.033654282408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45962.033654282408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45962.033654282408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45962.033654282408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45962.033654282408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45962.033654282408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45962.033654282408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45962.033654282408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45962.033654282408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45962.033654282408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45962.033654282408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45962.033654282408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45962.033654282408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45962.033654282408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45962.033654282408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45962.033654282408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45962.033654282408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45962.033654282408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45962.033654282408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45962.033654282408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45962.033654282408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45962.033654282408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45962.033654282408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45962.033654282408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45962.033654282408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45962.033654282408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45962.033654282408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45962.033654282408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45962.033654282408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45962.033654282408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45962.033654282408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45962.033654282408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45962.033654282408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45962.033654282408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45962.033654282408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45962.033654282408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45962.033654282408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45962.033654282408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45962.033654282408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45962.033654282408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45962.033654282408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45962.033654282408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45962.033654282408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45962.033654282408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45962.033654282408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45962.033654282408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45962.033654282408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45962.033654282408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45962.033654282408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45962.033654282408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45962.033654282408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45962.033654282408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45962.033654282408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45962.033654282408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45962.033654282408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45962.033654282408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45962.033654282408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45962.033654282408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45962.033654282408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45962.033654282408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45962.033654282408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45962.033654282408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45962.033654282408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45962.033654282408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45962.033654282408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45962.033654282408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45962.033654282408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45962.033654282408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45962.033654282408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45962.033654282408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45962.033654282408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45962.033654282408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45962.033654282408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45962.033654282408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45962.033654282408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45962.033654282408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45962.033654282408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45962.033654282408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45962.033654282408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45962.033654282408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45962.033654282408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45962.033654282408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45962.033654282408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45962.033654282408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45962.033654282408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45962.033654282408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45962.033654282408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45962.033654282408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45962.033654282408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45962.033654282408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45962.033654282408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45962.033654282408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45962.033654282408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45962.033654282408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45962.033654282408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45962.033654282408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45962.033654282408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45962.033654282408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45962.033654282408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45962.033654282408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45962.033654282408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45962.033654282408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45962.033654282408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45962.033654282408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45962.033654282408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45962.033654282408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45962.033654282408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45962.033654282408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45962.033654282408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45962.033654282408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45962.033654282408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45962.033654282408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45962.033654282408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45962.033654282408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45962.033654282408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45962.033654282408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45962.033654282408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45962.033654282408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45962.033654282408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45962.033654282408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45962.033654282408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45962.033654282408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45962.033654282408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45962.033654282408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45962.033654282408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45962.033654282408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45962.033654282408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45962.033654282408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45962.033654282408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45962.033654282408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45962.033654282408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45962.033654282408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45962.033654282408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45962.033654282408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45962.033654282408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45962.033654282408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45962.033654282408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45962.033654282408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45962.033654282408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45962.033654282408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45962.033654282408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45962.033654282408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45962.033654282408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45962.033654282408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45962.033654282408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45962.033654282408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45962.033654282408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45962.033654282408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45962.033654282408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45962.033654282408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45962.033654282408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45962.033654282408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45962.033654282408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45962.033654282408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45962.033654282408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45962.033654282408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45962.033654282408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45962.033654282408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45962.033654282408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45962.033654282408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45962.033654282408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45962.033654282408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45962.033654282408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45962.033654282408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45962.033654282408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45962.033654282408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45962.033654282408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45962.033654282408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45962.033654282408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45962.033654282408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45962.033654282408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45962.033654282408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45962.033654282408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45962.033654282408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45962.033654282408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45962.033654282408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45962.033654282408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45962.033654282408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45962.033654282408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45962.033654282408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45962.033654282408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45962.033654282408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45962.033654282408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45962.033654282408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45962.033654282408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45962.033654282408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45962.033654282408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45962.033654282408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45962.033654282408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45962.033654282408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45962.033654282408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45962.033654282408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45962.033654282408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45962.033654282408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45962.033654282408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45962.033654282408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45962.033654282408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45962.033654282408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45962.033654282408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45962.033654282408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45962.033654282408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45962.033654282408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45962.033654282408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45962.033654282408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45962.033654282408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45962.033654282408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45962.033654282408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45962.033654282408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45962.033654282408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45962.033654282408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45962.033654282408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45962.033654282408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45962.033654282408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45962.033654282408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45962.033654282408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45962.033654282408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45962.033654282408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45962.033654282408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45962.033654282408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45962.033654282408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45962.033654282408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45962.033654282408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45962.033654282408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45962.033654282408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45962.033654282408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45962.033654282408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45962.033654282408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45962.033654282408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45962.033654282408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45962.033654282408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45962.033654282408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45962.033654282408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45962.033654282408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45962.033654282408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45962.033654282408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45962.033654282408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45962.033654282408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45962.033654282408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45962.033654282408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45962.033654282408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45962.033654282408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45962.033654282408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45962.033654282408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45962.033654282408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45962.033654282408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45962.033654282408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45962.033654282408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45962.033654282408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45962.033654282408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45962.033654282408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45962.033654282408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45962.033654282408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45962.033654282408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45962.033654282408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45962.033654282408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45962.033654282408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45962.033654282408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45962.033654282408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45962.033654282408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45962.033654282408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45962.033654282408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45962.033654282408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45962.033654282408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45962.033654282408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45962.033654282408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45962.033654282408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45962.033654282408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45962.033654282408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45962.033654282408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45962.033654282408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45962.033654282408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45962.033654282408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45962.033654282408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45962.033654282408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45962.033654282408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45962.033654282408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45962.033654282408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45962.033654282408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45962.033654282408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45962.033654282408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45962.033654282408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45962.033654282408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45962.033654282408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45962.033654282408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45962.033654282408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45962.033654282408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45962.033654282408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45962.033654282408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45962.033654282408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45962.033654282408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45962.033654282408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45962.033654282408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45962.033654282408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45962.033654282408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45962.033654282408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45962.033654282408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45962.033654282408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45962.033654282408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45962.033654282408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45962.033654282408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45962.033654282408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45962.033654282408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45962.033654282408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45962.033654282408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45962.033654282408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45962.033654282408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45962.033654282408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45962.033654282408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45962.033654282408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45962.033654282408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45962.033654282408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45962.033654282408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45962.033654282408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45962.033654282408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45962.033654282408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45962.033654282408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45962.033654282408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45962.033654282408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45962.033654282408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45962.033654282408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45962.033654282408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45962.033654282408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45962.033654282408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45962.033654282408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45962.033654282408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45962.033654282408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45962.033654282408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45962.033654282408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45962.033654282408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45962.033654282408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45962.033654282408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45962.033654282408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45962.033654282408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45962.033654282408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45962.033654282408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45962.033654282408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45962.033654282408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45962.033654282408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45962.033654282408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45962.033654282408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45962.033654282408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45962.033654282408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45962.033654282408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45962.033654282408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45962.033654282408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45962.033654282408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45962.033654282408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45962.033654282408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45962.033654282408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45962.033654282408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45962.033654282408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45962.033654282408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45962.033654282408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45962.033654282408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45962.033654282408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45962.033654282408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45962.033654282408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45962.033654282408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45962.033654282408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45962.033654282408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45962.033654282408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45962.033654282408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45962.033654282408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45962.033654282408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45962.033654282408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45962.033654282408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45962.033654282408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45962.033654282408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45962.033654282408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45962.033654282408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45962.033654282408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45962.033654282408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45962.033654282408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45962.033654282408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45962.033654282408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45962.033654282408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45962.033654282408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45962.033654282408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45962.033654282408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45962.033654282408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45962.033654282408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45962.033654282408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45962.033654282408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45962.033654282408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45962.033654282408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45962.033654282408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45962.033654282408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45962.033654282408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45962.033654282408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45962.033654282408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45962.033654282408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45962.033654282408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45962.033654282408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45962.033654282408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45962.033654282408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45962.033654282408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45962.033654282408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45962.033654282408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45962.033654282408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45962.033654282408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45962.033654282408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45962.033654282408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45962.033654282408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45962.033654282408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45962.033654282408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45962.033654282408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45962.033654282408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45962.033654282408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45962.033654282408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45962.033654282408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45962.033654282408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45962.033654282408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45962.033654282408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45962.033654282408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45962.033654282408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45962.033654282408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45962.033654282408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45962.033654282408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45962.033654282408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45962.033654282408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45962.033654282408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45962.033654282408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45962.033654282408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45962.033654282408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45962.033654282408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45962.033654282408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45962.033654282408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45962.033654282408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45962.033654282408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45962.033654282408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45962.033654282408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45962.033654282408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45962.033654282408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45962.033654282408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45962.033654282408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45962.033654282408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45962.033654282408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45962.033654282408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45962.033654282408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45962.033654282408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45962.033654282408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45962.033654282408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45962.033654282408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45962.033654282408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45962.033654282408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45962.033654282408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45962.033654282408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45962.033654282408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45962.033654282408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45962.033654282408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45962.033654282408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45962.033654282408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45962.033654282408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45962.033654282408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45962.033654282408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45962.033654282408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45962.033654282408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45962.033654282408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45962.033654282408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45962.033654282408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45962.033654282408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45962.033654282408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45962.033654282408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45962.033654282408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45962.033654282408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45962.033654282408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45962.033654282408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45962.033654282408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45962.033654282408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45962.033654282408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45962.033654282408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45962.033654282408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45962.033654282408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45962.033654282408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45962.033654282408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45962.033654282408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45962.033654282408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45962.033654282408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45962.033654282408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45962.033654282408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45962.033654282408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45962.033654282408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45962.033654282408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45962.033654282408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45962.033654282408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45962.033654282408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45962.033654282408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45962.033654282408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45962.033654282408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45962.033654282408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45962.033654282408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45962.033654282408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45962.033654282408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45962.033654282408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45962.033654282408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45962.033654282408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45962.033654282408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45962.033654282408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45962.033654282408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45962.033654282408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45962.033654282408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45962.033654282408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45962.033654282408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45962.033654282408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45962.033654282408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45962.033654282408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45962.033654282408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45962.033654282408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45962.033654282408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45962.033654282408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45962.033654282408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45962.033654282408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45962.033654282408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45962.033654282408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45962.033654282408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45962.033654282408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45962.033654282408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45962.033654282408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45962.033654282408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45962.033654282408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45962.033654282408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45962.033654282408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45962.033654282408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45962.033654282408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45962.033654282408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45962.033654282408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45962.033654282408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45962.033654282408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45962.033654282408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45962.033654282408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45962.033654282408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45962.033654282408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45962.033654282408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45962.033654282408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45962.033654282408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45962.033654282408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45962.033654282408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45962.033654282408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45962.033654282408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45962.033654282408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45962.033654282408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45962.033654282408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45962.033654282408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45962.033654282408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45962.033654282408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45962.033654282408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45962.033654282408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45962.033654282408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45962.033654282408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45962.033654282408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45962.033654282408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45962.033654282408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45962.033654282408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45962.033654282408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45962.033654282408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45962.033654282408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45962.033654282408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45962.033654282408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45962.033654282408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45962.033654282408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45962.033654282408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45962.033654282408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45962.033654282408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45962.033654282408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45962.033654282408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45962.033654282408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45962.033654282408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45962.033654282408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45962.033654282408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45962.033654282408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45962.033654282408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45962.033654282408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45962.033654282408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45962.033654282408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45962.033654282408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45962.033654282408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45962.033654282408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45962.033654282408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45962.033654282408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45962.033654282408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45962.033654282408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45962.033654282408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45962.033654282408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45962.033654282408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45962.033654282408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45962.033654282408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45962.033654282408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45962.033654282408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45962.033654282408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45962.033654282408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45962.033654282408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45962.033654282408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45962.033654282408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45962.033654282408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45962.033654282408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45962.033654282408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45962.033654282408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45962.033654282408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45962.033654282408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45962.033654282408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45962.033654282408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45962.033654282408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45962.033654282408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45962.033654282408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45962.033654282408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45962.033654282408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45962.033654282408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45962.033654282408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45962.033654282408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45962.033654282408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45962.033654282408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45962.033654282408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45962.033654282408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45962.033654282408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45962.033654282408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45962.033654282408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45962.033654282408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45962.033654282408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45962.033654282408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45962.033654282408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45962.033654282408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45962.033654282408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45962.033654282408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45962.033654282408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45962.033654282408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45962.033654282408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45962.033654282408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45962.033654282408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45962.033654282408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45962.033654282408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45962.033654282408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45962.033654282408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45962.033654282408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45962.033654282408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45962.033654282408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45962.033654282408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45962.033654282408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45962.033654282408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45962.033654282408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45962.033654282408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45962.033654282408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45962.033654282408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45962.033654282408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45962.033654282408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45962.033654282408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45962.033654282408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45962.033654282408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45962.033654282408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45962.033654282408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45962.033654282408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45962.033654282408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45962.033654282408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45962.033654282408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45962.033654282408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45962.033654282408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45962.033654282408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45962.033654282408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45962.033654282408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45962.033654282408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45962.033654282408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45962.033654282408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45962.033654282408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45962.033654282408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45962.033654282408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45962.033654282408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45962.033654282408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45962.033654282408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45962.033654282408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45962.033654282408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45962.033654282408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45962.033654282408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45962.033654282408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45962.033654282408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45962.033654282408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45962.033654282408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45962.033654282408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45962.033654282408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45962.033654282408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45962.033654282408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45962.033654282408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45962.033654282408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45962.033654282408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45962.033654282408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45962.033654282408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45962.033654282408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45962.033654282408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45962.033654282408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45962.033654282408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45962.033654282408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45962.033654282408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45962.033654282408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45962.033654282408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45962.033654282408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45962.033654282408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45962.033654282408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45962.033654282408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45962.033654282408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45962.033654282408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45962.033654282408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45962.033654282408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45962.033654282408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45962.033654282408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45962.033654282408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45962.033654282408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45962.033654282408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45962.033654282408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45962.033654282408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45962.033654282408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45962.033654282408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45962.033654282408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45962.033654282408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45962.033654282408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45962.033654282408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45962.033654282408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45962.033654282408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45962.033654282408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45962.033654282408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45962.033654282408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45962.033654282408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45962.033654282408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45962.033654282408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45962.033654282408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45962.033654282408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45962.033654282408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45962.033654282408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45962.033654282408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45962.033654282408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45962.033654282408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45962.033654282408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45962.033654282408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45962.033654282408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45962.033654282408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45962.033654282408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45962.033654282408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45962.033654282408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45962.033654282408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45962.033654282408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45962.033654282408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45962.033654282408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45962.033654282408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45962.033654282408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45962.033654282408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45962.033654282408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45962.033654282408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45962.033654282408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45962.033654282408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45962.033654282408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45962.033654282408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45962.033654282408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45962.033654282408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45962.033654282408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45962.033654282408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45962.033654282408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45962.033654282408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45962.033654282408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45962.033654282408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45962.033654282408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45962.033654282408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45962.033654282408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45962.033654282408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45962.033654282408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45962.033654282408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45962.033654282408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45962.033654282408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45962.033654282408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45962.033654282408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45962.033654282408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45962.033654282408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45962.033654282408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45962.033654282408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45962.033654282408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45962.033654282408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45962.033654282408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45962.033654282408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45962.033654282408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45962.033654282408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45962.033654282408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45962.033654282408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45962.033654282408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45962.033654282408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45962.033654282408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45962.033654282408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45962.033654282408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45962.033654282408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45962.033654282408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45962.033654282408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45962.033654282408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45962.033654282408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45962.033654282408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45962.033654282408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45962.033654282408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45962.033654282408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45962.033654282408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45962.033654282408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45962.033654282408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45962.033654282408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45962.033654282408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45962.033654282408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45962.033654282408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45962.033654282408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45962.033654282408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45962.033654282408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45962.033654282408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45962.033654282408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45962.033654282408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45962.033654282408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45962.033654282408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45962.033654282408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45962.033654282408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45962.033654282408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45962.033654282408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45962.033654282408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45962.033654282408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45962.033654282408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45962.033654282408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45962.033654282408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45962.033654282408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45962.033654282408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45962.033654282408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45962.033654282408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45962.033654282408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45962.033654282408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45962.033654282408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45962.033654282408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45962.033654282408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45962.033654282408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45962.033654282408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45962.033654282408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45962.033654282408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45962.033654282408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45962.033654282408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45962.033654282408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45962.033654282408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45962.033654282408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45962.033654282408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45962.033654282408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45962.033654282408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45962.033654282408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45962.033654282408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45962.033654282408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45962.033654282408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45962.033654282408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45962.033654282408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45962.033654282408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45962.033654282408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45962.033654282408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45962.033654282408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45962.033654282408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45962.033654282408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45962.033654282408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45962.033654282408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45962.033654282408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45962.033654282408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45962.033654282408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45962.033654282408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45962.033654282408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45962.033654282408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45962.033654282408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45962.033654282408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45962.033654282408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45962.033654282408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45962.033654282408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45962.033654282408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45962.033654282408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45962.033654282408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45962.033654282408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45962.033654282408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45962.033654282408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45962.033654282408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45962.033654282408</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258.55293668981176</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1.0649042824079515</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45962.033654282408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45962.033654282408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45962.033654282408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45962.033654282408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45962.033654282408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45962.033654282408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45962.033654282408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45962.033654282408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45962.033654282408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45962.033654282408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45962.033654282408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45962.033654282408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45962.033654282408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45962.033654282408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45962.033654282408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45962.033654282408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45962.033654282408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45962.033654282408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45962.033654282408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45962.033654282408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45962.033654282408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45962.033654282408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45962.033654282408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45962.033654282408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45962.033654282408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45962.033654282408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45962.033654282408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45962.033654282408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45962.033654282408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45962.033654282408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45962.033654282408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45962.033654282408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45962.033654282408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45962.033654282408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45962.033654282408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45962.033654282408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45962.033654282408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45962.033654282408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45962.033654282408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45962.033654282408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45962.033654282408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45962.033654282408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45962.033654282408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45962.033654282408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45962.033654282408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45962.033654282408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45962.033654282408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45962.033654282408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45962.033654282408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45962.033654282408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45962.033654282408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45962.033654282408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45962.033654282408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45962.033654282408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45962.033654282408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45962.033654282408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45962.033654282408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45962.033654282408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45962.033654282408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45962.033654282408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45962.033654282408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45962.033654282408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45962.033654282408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45962.033654282408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45962.033654282408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45962.033654282408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45962.033654282408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45962.033654282408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45962.033654282408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45962.033654282408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45962.033654282408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45962.033654282408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45962.033654282408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45962.033654282408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45962.033654282408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45962.033654282408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45962.033654282408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45962.033654282408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45962.033654282408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45962.033654282408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45962.033654282408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45962.033654282408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45962.033654282408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45962.033654282408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45962.033654282408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45962.033654282408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45962.033654282408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45962.033654282408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45962.033654282408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45962.033654282408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45962.033654282408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45962.033654282408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45962.033654282408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45962.033654282408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45962.033654282408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45962.033654282408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45962.033654282408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45962.033654282408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45962.033654282408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45962.033654282408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45962.033654282408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45962.033654282408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45962.033654282408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45962.033654282408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45962.033654282408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45962.033654282408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45962.033654282408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45962.033654282408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45962.033654282408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45962.033654282408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45962.033654282408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45962.033654282408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45962.033654282408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45962.033654282408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45962.033654282408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45962.033654282408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45962.033654282408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45962.033654282408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45962.033654282408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45962.033654282408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45962.033654282408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45962.033654282408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45962.033654282408</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45962.033654282408</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70.20159409721964</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35.844776967591315</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13.372543171295547</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45962.033654282408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45962.033654282408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45962.033654282408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45962.033654282408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45962.033654282408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45962.033654282408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45962.033654282408</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45962.033654282408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45962.033654282408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45962.033654282408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45962.033654282408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45962.033654282408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45962.033654282408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45962.033654282408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45962.033654282408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45962.033654282408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45962.033654282408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45962.033654282408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45962.033654282408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45962.033654282408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45962.033654282408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45962.033654282408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45962.033654282408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45962.033654282408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45962.033654282408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45962.033654282408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45962.033654282408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45962.033654282408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45962.033654282408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45962.033654282408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45962.033654282408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45962.033654282408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45962.033654282408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45962.033654282408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45962.033654282408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45962.033654282408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45962.033654282408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45962.033654282408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45962.033654282408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45962.033654282408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45962.033654282408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45962.033654282408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45962.033654282408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45962.033654282408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45962.033654282408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45962.033654282408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45962.033654282408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45962.033654282408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45962.033654282408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45962.033654282408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45962.033654282408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45962.033654282408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45962.033654282408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45962.033654282408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45962.033654282408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45962.033654282408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45962.033654282408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45962.033654282408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45962.033654282408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45962.033654282408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45962.033654282408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45962.033654282408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45962.033654282408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45962.033654282408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45962.033654282408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45962.033654282408</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45962.033654282408</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45962.033654282408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45962.033654282408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45962.033654282408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45962.033654282408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45962.033654282408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45962.033654282408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45962.033654282408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45962.033654282408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45962.033654282408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45962.033654282408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45962.033654282408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45962.033654282408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45962.033654282408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45962.033654282408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45962.033654282408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45962.033654282408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45962.033654282408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45962.033654282408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45962.033654282408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45962.033654282408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45962.033654282408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45962.033654282408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45962.033654282408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45962.033654282408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45962.033654282408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45962.033654282408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45962.033654282408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45962.033654282408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45962.033654282408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45962.033654282408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45962.033654282408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45962.033654282408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45962.033654282408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45962.033654282408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45962.033654282408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45962.033654282408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45962.033654282408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45962.033654282408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45962.033654282408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45962.033654282408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45962.033654282408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45962.033654282408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45962.033654282408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45962.033654282408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45962.033654282408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45962.033654282408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45962.033654282408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45962.033654282408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45962.033654282408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45962.033654282408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45962.033654282408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45962.033654282408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45962.033654282408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45962.033654282408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45962.033654282408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45962.033654282408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45962.033654282408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45962.033654282408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45962.033654282408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45962.033654282408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45962.033654282408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45962.033654282408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45962.033654282408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45962.033654282408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45962.033654282408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45962.033654282408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45962.033654282408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45962.033654282408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45962.033654282408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45962.033654282408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45962.033654282408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45962.033654282408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45962.033654282408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45962.033654282408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45962.033654282408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45962.033654282408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45962.033654282408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45962.033654282408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45962.033654282408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45962.033654282408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45962.033654282408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45962.033654282408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45962.033654282408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45962.033654282408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45962.033654282408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45962.033654282408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45962.033654282408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45962.033654282408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45962.033654282408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45962.033654282408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45962.033654282408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45962.033654282408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45962.033654282408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45962.033654282408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45962.033654282408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45962.033654282408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45962.033654282408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45962.033654282408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45962.033654282408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45962.033654282408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45962.033654282408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45962.033654282408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45962.033654282408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45962.033654282408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45962.033654282408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45962.033654282408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45962.033654282408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45962.033654282408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45962.033654282408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45962.033654282408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45962.033654282408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45962.033654282408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45962.033654282408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45962.033654282408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45962.033654282408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45962.033654282408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45962.033654282408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45962.033654282408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45962.033654282408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45962.033654282408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45962.033654282408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45962.033654282408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45962.033654282408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45962.033654282408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45962.033654282408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45962.033654282408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45962.033654282408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45962.033654282408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45962.033654282408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45962.033654282408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45962.033654282408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45962.033654282408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45962.033654282408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45962.033654282408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45962.033654282408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45962.033654282408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45962.033654282408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45962.033654282408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45962.033654282408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45962.033654282408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45962.033654282408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45962.033654282408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45962.033654282408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45962.033654282408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45962.033654282408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45962.033654282408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45962.033654282408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45962.033654282408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45962.033654282408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45962.033654282408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45962.033654282408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45962.033654282408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45962.033654282408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45962.033654282408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45962.033654282408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45962.033654282408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45962.033654282408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45962.033654282408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45962.033654282408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45962.033654282408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45962.033654282408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45962.033654282408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45962.033654282408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45962.033654282408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45962.033654282408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45962.033654282408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45962.033654282408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45962.033654282408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45962.033654282408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45962.033654282408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45962.033654282408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45962.033654282408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45962.033654282408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45962.033654282408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45962.033654282408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45962.033654282408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45962.033654282408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45962.033654282408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45962.033654282408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45962.033654282408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45962.033654282408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45962.033654282408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45962.033654282408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45962.033654282408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45962.033654282408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45962.033654282408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45962.033654282408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45962.033654282408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45962.033654282408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45962.033654282408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45962.033654282408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45962.033654282408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45962.033654282408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45962.033654282408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45962.033654282408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45962.033654282408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45962.033654282408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45962.033654282408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45962.033654282408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45962.033654282408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45962.033654282408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45962.033654282408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45962.033654282408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45962.033654282408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45962.033654282408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45962.033654282408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45962.033654282408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45962.033654282408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45962.033654282408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45962.033654282408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45962.033654282408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45962.033654282408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45962.033654282408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45962.033654282408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45962.033654282408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45962.033654282408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45962.033654282408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45962.033654282408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45962.033654282408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45962.033654282408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45962.033654282408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45962.033654282408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45962.033654282408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45962.033654282408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45962.033654282408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45962.033654282408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45962.033654282408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45962.033654282408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45962.033654282408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45962.033654282408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45962.033654282408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45962.033654282408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45962.033654282408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45962.033654282408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45962.033654282408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45962.033654282408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45962.033654282408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45962.033654282408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45962.033654282408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45962.033654282408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45962.033654282408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45962.033654282408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45962.033654282408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45962.033654282408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45962.033654282408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45962.033654282408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45962.033654282408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45962.033654282408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45962.033654282408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45962.033654282408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45962.033654282408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45962.033654282408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45962.033654282408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45962.033654282408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45962.033654282408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45962.033654282408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45962.033654282408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45962.033654282408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45962.033654282408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45962.033654282408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45962.033654282408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45962.033654282408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45962.033654282408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45962.033654282408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45962.033654282408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45962.033654282408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45962.033654282408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45962.033654282408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45962.033654282408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45962.033654282408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45962.033654282408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45962.033654282408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45962.033654282408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45962.033654282408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45962.033654282408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45962.033654282408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45962.033654282408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45962.033654282408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45962.033654282408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45962.033654282408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45962.033654282408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45962.033654282408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45962.033654282408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45962.033654282408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45962.033654282408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45962.033654282408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45962.033654282408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45962.033654282408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45962.033654282408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45962.033654282408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45962.033654282408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45962.033654282408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45962.033654282408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45962.033654282408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45962.033654282408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45962.033654282408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45962.033654282408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45962.033654282408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45962.033654282408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45962.033654282408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45962.033654282408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45962.033654282408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45962.033654282408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45962.033654282408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45962.033654282408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45962.033654282408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45962.033654282408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45962.033654282408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45962.033654282408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45962.033654282408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45962.033654282408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45962.033654282408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45962.033654282408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45962.033654282408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45962.033654282408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45962.033654282408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45962.033654282408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45962.033654282408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45962.033654282408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45962.033654282408</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39117</v>
      </c>
      <c r="B2" s="103" t="str">
        <f>IFERROR(VLOOKUP(D2,DB!A:K,11,0),"")</f>
        <v>R6</v>
      </c>
      <c r="C2" s="105">
        <v>3</v>
      </c>
      <c r="D2" s="103" t="s">
        <v>39118</v>
      </c>
      <c r="E2" s="106" t="s">
        <v>39021</v>
      </c>
      <c r="F2" s="107">
        <v>45962.004849537036</v>
      </c>
      <c r="G2" s="77">
        <f ca="1">IFERROR(NOW()-F2,"")</f>
        <v>2.8804745372326579E-2</v>
      </c>
      <c r="H2" s="107">
        <v>45961.996631944443</v>
      </c>
      <c r="I2" s="103" t="str">
        <f>IFERROR(VLOOKUP(D2,DB!A:F,6,0),"")</f>
        <v>SCECO</v>
      </c>
      <c r="J2" s="102" t="str">
        <f>IFERROR(VLOOKUP(D2,DB!A:G,7,0),"")</f>
        <v>Good+No BB Design</v>
      </c>
      <c r="K2" s="108" t="s">
        <v>39119</v>
      </c>
      <c r="L2" s="109" t="str">
        <f>IFERROR(VLOOKUP(D2,DB!A:I,9,0),"")</f>
        <v>Latis</v>
      </c>
    </row>
    <row r="3" spans="1:16383" ht="31.5" customHeight="1">
      <c r="A3" s="104"/>
      <c r="B3" s="103" t="str">
        <f>IFERROR(VLOOKUP(D3,DB!A:K,11,0),"")</f>
        <v/>
      </c>
      <c r="C3" s="105"/>
      <c r="D3"/>
      <c r="E3" s="106"/>
      <c r="F3" s="107"/>
      <c r="G3" s="77">
        <f ca="1">IFERROR(NOW()-F3,"")</f>
        <v>45962.033654282408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45962.033654282408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45962.033654282408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45962.033654282408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45962.033654282408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45962.033654282408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45962.033654282408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45962.033654282408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45962.033654282408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45962.033654282408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45962.033654282408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45962.033654282408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45962.033654282408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45962.033654282408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45962.033654282408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45962.033654282408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45962.033654282408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45962.033654282408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45962.033654282408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45962.033654282408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45962.033654282408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45962.033654282408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45962.033654282408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45962.033654282408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45962.033654282408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45962.033654282408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45962.033654282408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45962.033654282408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45962.033654282408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45962.033654282408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45962.033654282408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45962.033654282408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45962.033654282408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45962.033654282408</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2025-10-31T21:48:29Z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